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rkevik-my.sharepoint.com/personal/petter_combiwood_no/Documents/Skrivebord/EJFF/EJFF 2025/Årsmøte 2025/"/>
    </mc:Choice>
  </mc:AlternateContent>
  <xr:revisionPtr revIDLastSave="0" documentId="8_{A99CE0E3-B363-41F0-B342-37108E1CE1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tal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D62" i="1"/>
  <c r="C62" i="1"/>
  <c r="C67" i="1"/>
  <c r="D67" i="1"/>
  <c r="C64" i="1" l="1"/>
  <c r="C69" i="1" s="1"/>
  <c r="D64" i="1"/>
  <c r="D69" i="1" s="1"/>
</calcChain>
</file>

<file path=xl/sharedStrings.xml><?xml version="1.0" encoding="utf-8"?>
<sst xmlns="http://schemas.openxmlformats.org/spreadsheetml/2006/main" count="66" uniqueCount="64">
  <si>
    <t>Tekst</t>
  </si>
  <si>
    <t>Sum driftskostnader</t>
  </si>
  <si>
    <t>Driftsresultat</t>
  </si>
  <si>
    <t xml:space="preserve">Finansinntekter </t>
  </si>
  <si>
    <t>Finanskostnader</t>
  </si>
  <si>
    <t>Finansresultat</t>
  </si>
  <si>
    <t>Salgsinntekter</t>
  </si>
  <si>
    <t>Salg av jaktkort</t>
  </si>
  <si>
    <t>Annet salg- kiosk etc</t>
  </si>
  <si>
    <t>Leieinntekter</t>
  </si>
  <si>
    <t>Stevner og arrangementer</t>
  </si>
  <si>
    <t>Arrangementer, stevner, kurs</t>
  </si>
  <si>
    <t>Medlemskontingent</t>
  </si>
  <si>
    <t>Konto</t>
  </si>
  <si>
    <t>Sum inntekter</t>
  </si>
  <si>
    <t>UTGIFTER</t>
  </si>
  <si>
    <t>Varekostnader</t>
  </si>
  <si>
    <t>Ammunisjon/duer leirduegruppa</t>
  </si>
  <si>
    <t>Ammunisjon elgbanegruppa</t>
  </si>
  <si>
    <t>Annet kjøp</t>
  </si>
  <si>
    <t>Kostnader lokaler/anlegg/terreng</t>
  </si>
  <si>
    <t>Leie av jaktterreng og hytter</t>
  </si>
  <si>
    <t>Strøm</t>
  </si>
  <si>
    <t>Forsikringer</t>
  </si>
  <si>
    <t>Innventar / utstyr</t>
  </si>
  <si>
    <t>Innventar utstyr</t>
  </si>
  <si>
    <t>Drift og vedlikehold bygninger og anlegg</t>
  </si>
  <si>
    <t>Opprusting vedlikehold anlegg</t>
  </si>
  <si>
    <t>Jakt og fiskepleie</t>
  </si>
  <si>
    <t>Kontorkostnader/møter/kurs/ samlinger</t>
  </si>
  <si>
    <t>Ungdomsaktiviteter</t>
  </si>
  <si>
    <t>Telefon / Porto</t>
  </si>
  <si>
    <t>Porto</t>
  </si>
  <si>
    <t>Kontingenter/ Premier/ gaver</t>
  </si>
  <si>
    <t>Premiekjøp</t>
  </si>
  <si>
    <t>Andre kosttnader</t>
  </si>
  <si>
    <t>Deltakeravgifter</t>
  </si>
  <si>
    <t>Utleie av klubbhus - hytter - baner</t>
  </si>
  <si>
    <t>Administrasjon/rekvisita/kontorkostnader</t>
  </si>
  <si>
    <t>Momsrefusjon</t>
  </si>
  <si>
    <t>Tilskudd</t>
  </si>
  <si>
    <t>Jegeprøvekurs</t>
  </si>
  <si>
    <t>Kommunale avgifter/Renovasjon</t>
  </si>
  <si>
    <t>Kostnader jegerprøven</t>
  </si>
  <si>
    <t>Støtte vilmarksleir</t>
  </si>
  <si>
    <t>Grunnstønad og drift av anlegg</t>
  </si>
  <si>
    <t>Kostnader/vedlikehold Flishøgda</t>
  </si>
  <si>
    <t>Budsjett</t>
  </si>
  <si>
    <t>Kjøp av Hundefor</t>
  </si>
  <si>
    <t>Salg av hundefor</t>
  </si>
  <si>
    <t>Arrangementer/Kurs og samlinger</t>
  </si>
  <si>
    <t>Grasrotmidler</t>
  </si>
  <si>
    <t>Telefon/bredbånd/data</t>
  </si>
  <si>
    <t>Omsetning leirduegruppa</t>
  </si>
  <si>
    <t>Omsetning riflebanen</t>
  </si>
  <si>
    <t>Kontingent NSF</t>
  </si>
  <si>
    <t>Annonser/abonnement</t>
  </si>
  <si>
    <t>Resultat/Underskudd</t>
  </si>
  <si>
    <t>Diverse tilskudd</t>
  </si>
  <si>
    <t>Hundegruppe</t>
  </si>
  <si>
    <t>Omsetning hundegruppa</t>
  </si>
  <si>
    <t>EJFF Budsjett 2025</t>
  </si>
  <si>
    <t>Andre Tilskudd</t>
  </si>
  <si>
    <t>Drift og vedlikehold anlegg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</si>
</sst>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&quot;\ * #,##0.00_ ;_ &quot;kr&quot;\ * \-#,##0.00_ ;_ &quot;kr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 * #,##0_ ;_ * \-#,##0_ ;_ * &quot;-&quot;??_ ;_ @_ "/>
    <numFmt numFmtId="168" formatCode="_(* #,##0_);_(* \(#,##0\);_(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165" fontId="3" fillId="0" borderId="0" xfId="1" applyFont="1"/>
    <xf numFmtId="165" fontId="3" fillId="0" borderId="0" xfId="1" applyFont="1" applyAlignment="1">
      <alignment horizontal="left"/>
    </xf>
    <xf numFmtId="167" fontId="3" fillId="0" borderId="0" xfId="1" applyNumberFormat="1" applyFont="1"/>
    <xf numFmtId="167" fontId="2" fillId="0" borderId="0" xfId="1" applyNumberFormat="1" applyFont="1"/>
    <xf numFmtId="165" fontId="2" fillId="0" borderId="0" xfId="1" applyFont="1"/>
    <xf numFmtId="165" fontId="2" fillId="2" borderId="1" xfId="1" applyFont="1" applyFill="1" applyBorder="1"/>
    <xf numFmtId="165" fontId="3" fillId="0" borderId="0" xfId="1" applyFont="1" applyFill="1" applyBorder="1"/>
    <xf numFmtId="0" fontId="3" fillId="0" borderId="0" xfId="0" applyFont="1"/>
    <xf numFmtId="165" fontId="3" fillId="0" borderId="0" xfId="1" applyFont="1" applyFill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/>
    <xf numFmtId="166" fontId="3" fillId="0" borderId="0" xfId="0" applyNumberFormat="1" applyFont="1"/>
    <xf numFmtId="168" fontId="3" fillId="0" borderId="0" xfId="0" applyNumberFormat="1" applyFont="1"/>
    <xf numFmtId="165" fontId="3" fillId="0" borderId="0" xfId="0" applyNumberFormat="1" applyFont="1"/>
    <xf numFmtId="166" fontId="2" fillId="0" borderId="0" xfId="0" applyNumberFormat="1" applyFont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164" fontId="3" fillId="0" borderId="0" xfId="2" applyFont="1"/>
    <xf numFmtId="164" fontId="3" fillId="0" borderId="0" xfId="2" applyFont="1" applyBorder="1"/>
  </cellXfs>
  <cellStyles count="3">
    <cellStyle name="Komma" xfId="1" builtinId="3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>
    <pageSetUpPr fitToPage="1"/>
  </sheetPr>
  <dimension ref="A1:D95"/>
  <sheetViews>
    <sheetView tabSelected="1" zoomScale="179" zoomScaleNormal="190" workbookViewId="0">
      <selection activeCell="B7" sqref="B7"/>
    </sheetView>
  </sheetViews>
  <sheetFormatPr baseColWidth="10" defaultColWidth="11.54296875" defaultRowHeight="14" x14ac:dyDescent="0.3"/>
  <cols>
    <col min="1" max="1" width="8.54296875" style="8" customWidth="1"/>
    <col min="2" max="2" width="39.90625" style="8" bestFit="1" customWidth="1"/>
    <col min="3" max="3" width="14.90625" style="8" bestFit="1" customWidth="1"/>
    <col min="4" max="4" width="19" style="8" bestFit="1" customWidth="1"/>
    <col min="5" max="16384" width="11.54296875" style="8"/>
  </cols>
  <sheetData>
    <row r="1" spans="1:4" x14ac:dyDescent="0.3">
      <c r="A1" s="10" t="s">
        <v>61</v>
      </c>
      <c r="B1" s="10"/>
    </row>
    <row r="2" spans="1:4" x14ac:dyDescent="0.3">
      <c r="A2" s="10"/>
    </row>
    <row r="4" spans="1:4" s="10" customFormat="1" x14ac:dyDescent="0.3">
      <c r="A4" s="18" t="s">
        <v>13</v>
      </c>
      <c r="B4" s="18" t="s">
        <v>0</v>
      </c>
      <c r="C4" s="19" t="s">
        <v>47</v>
      </c>
      <c r="D4" s="19" t="s">
        <v>47</v>
      </c>
    </row>
    <row r="5" spans="1:4" s="10" customFormat="1" x14ac:dyDescent="0.3">
      <c r="A5" s="20"/>
      <c r="B5" s="20"/>
      <c r="C5" s="21">
        <v>2025</v>
      </c>
      <c r="D5" s="21">
        <v>20224</v>
      </c>
    </row>
    <row r="6" spans="1:4" s="10" customFormat="1" x14ac:dyDescent="0.3">
      <c r="A6" s="11">
        <v>32</v>
      </c>
      <c r="B6" s="11" t="s">
        <v>6</v>
      </c>
      <c r="C6" s="2"/>
      <c r="D6" s="5"/>
    </row>
    <row r="7" spans="1:4" s="10" customFormat="1" ht="11.25" customHeight="1" x14ac:dyDescent="0.3">
      <c r="A7" s="12">
        <v>3200</v>
      </c>
      <c r="B7" s="8" t="s">
        <v>7</v>
      </c>
      <c r="C7" s="1">
        <v>-260000</v>
      </c>
      <c r="D7" s="3">
        <v>-230000</v>
      </c>
    </row>
    <row r="8" spans="1:4" s="10" customFormat="1" x14ac:dyDescent="0.3">
      <c r="A8" s="12">
        <v>3210</v>
      </c>
      <c r="B8" s="8" t="s">
        <v>53</v>
      </c>
      <c r="C8" s="1">
        <v>-550000</v>
      </c>
      <c r="D8" s="3">
        <v>-425000</v>
      </c>
    </row>
    <row r="9" spans="1:4" s="10" customFormat="1" x14ac:dyDescent="0.3">
      <c r="A9" s="12">
        <v>3212</v>
      </c>
      <c r="B9" s="8" t="s">
        <v>54</v>
      </c>
      <c r="C9" s="1">
        <v>-300000</v>
      </c>
      <c r="D9" s="3">
        <v>-300000</v>
      </c>
    </row>
    <row r="10" spans="1:4" s="10" customFormat="1" x14ac:dyDescent="0.3">
      <c r="A10" s="12">
        <v>3212</v>
      </c>
      <c r="B10" s="8" t="s">
        <v>60</v>
      </c>
      <c r="C10" s="1">
        <v>-20000</v>
      </c>
      <c r="D10" s="3">
        <v>-25000</v>
      </c>
    </row>
    <row r="11" spans="1:4" s="10" customFormat="1" x14ac:dyDescent="0.3">
      <c r="A11" s="12">
        <v>3225</v>
      </c>
      <c r="B11" s="8" t="s">
        <v>8</v>
      </c>
      <c r="C11" s="1">
        <v>-20000</v>
      </c>
      <c r="D11" s="3">
        <v>-10000</v>
      </c>
    </row>
    <row r="12" spans="1:4" s="10" customFormat="1" x14ac:dyDescent="0.3">
      <c r="A12" s="12">
        <v>3235</v>
      </c>
      <c r="B12" s="8" t="s">
        <v>49</v>
      </c>
      <c r="C12" s="1">
        <v>-200000</v>
      </c>
      <c r="D12" s="3">
        <v>-200000</v>
      </c>
    </row>
    <row r="13" spans="1:4" s="10" customFormat="1" x14ac:dyDescent="0.3">
      <c r="A13" s="11">
        <v>34</v>
      </c>
      <c r="B13" s="10" t="s">
        <v>40</v>
      </c>
      <c r="C13" s="1"/>
      <c r="D13" s="3"/>
    </row>
    <row r="14" spans="1:4" s="10" customFormat="1" x14ac:dyDescent="0.3">
      <c r="A14" s="12">
        <v>3400</v>
      </c>
      <c r="B14" s="8" t="s">
        <v>45</v>
      </c>
      <c r="C14" s="1"/>
      <c r="D14" s="3">
        <v>-15000</v>
      </c>
    </row>
    <row r="15" spans="1:4" s="10" customFormat="1" x14ac:dyDescent="0.3">
      <c r="A15" s="12">
        <v>3440</v>
      </c>
      <c r="B15" s="8" t="s">
        <v>51</v>
      </c>
      <c r="C15" s="1">
        <v>-60000</v>
      </c>
      <c r="D15" s="3">
        <v>-60000</v>
      </c>
    </row>
    <row r="16" spans="1:4" s="10" customFormat="1" x14ac:dyDescent="0.3">
      <c r="A16" s="12">
        <v>3441</v>
      </c>
      <c r="B16" s="8" t="s">
        <v>39</v>
      </c>
      <c r="C16" s="1">
        <v>-135000</v>
      </c>
      <c r="D16" s="3">
        <v>-120000</v>
      </c>
    </row>
    <row r="17" spans="1:4" s="10" customFormat="1" x14ac:dyDescent="0.3">
      <c r="A17" s="12">
        <v>3442</v>
      </c>
      <c r="B17" s="8" t="s">
        <v>44</v>
      </c>
      <c r="C17" s="1">
        <v>-20000</v>
      </c>
      <c r="D17" s="3">
        <v>-20000</v>
      </c>
    </row>
    <row r="18" spans="1:4" s="10" customFormat="1" x14ac:dyDescent="0.3">
      <c r="A18" s="12">
        <v>3443</v>
      </c>
      <c r="B18" s="8" t="s">
        <v>62</v>
      </c>
      <c r="C18" s="1"/>
      <c r="D18" s="3">
        <v>-30000</v>
      </c>
    </row>
    <row r="19" spans="1:4" s="10" customFormat="1" x14ac:dyDescent="0.3">
      <c r="A19" s="12">
        <v>3445</v>
      </c>
      <c r="B19" s="8" t="s">
        <v>58</v>
      </c>
      <c r="C19" s="1">
        <v>-100000</v>
      </c>
      <c r="D19" s="3">
        <v>-90000</v>
      </c>
    </row>
    <row r="20" spans="1:4" s="10" customFormat="1" x14ac:dyDescent="0.3">
      <c r="A20" s="11"/>
      <c r="B20" s="10" t="s">
        <v>9</v>
      </c>
      <c r="C20" s="1"/>
      <c r="D20" s="3"/>
    </row>
    <row r="21" spans="1:4" x14ac:dyDescent="0.3">
      <c r="A21" s="12">
        <v>3600</v>
      </c>
      <c r="B21" s="8" t="s">
        <v>37</v>
      </c>
      <c r="C21" s="1"/>
      <c r="D21" s="3">
        <v>0</v>
      </c>
    </row>
    <row r="22" spans="1:4" x14ac:dyDescent="0.3">
      <c r="A22" s="11">
        <v>39</v>
      </c>
      <c r="B22" s="10" t="s">
        <v>10</v>
      </c>
      <c r="C22" s="1"/>
      <c r="D22" s="4"/>
    </row>
    <row r="23" spans="1:4" x14ac:dyDescent="0.3">
      <c r="A23" s="12">
        <v>3910</v>
      </c>
      <c r="B23" s="8" t="s">
        <v>11</v>
      </c>
      <c r="C23" s="1"/>
      <c r="D23" s="3">
        <v>-15000</v>
      </c>
    </row>
    <row r="24" spans="1:4" x14ac:dyDescent="0.3">
      <c r="A24" s="12">
        <v>3920</v>
      </c>
      <c r="B24" s="8" t="s">
        <v>12</v>
      </c>
      <c r="C24" s="1">
        <v>-130000</v>
      </c>
      <c r="D24" s="3">
        <v>-120000</v>
      </c>
    </row>
    <row r="25" spans="1:4" x14ac:dyDescent="0.3">
      <c r="A25" s="12">
        <v>3923</v>
      </c>
      <c r="B25" s="8" t="s">
        <v>41</v>
      </c>
      <c r="C25" s="1">
        <v>-20000</v>
      </c>
      <c r="D25" s="3">
        <v>-72000</v>
      </c>
    </row>
    <row r="26" spans="1:4" x14ac:dyDescent="0.3">
      <c r="B26" s="13" t="s">
        <v>14</v>
      </c>
      <c r="C26" s="6">
        <f>SUM(C7:C25)</f>
        <v>-1815000</v>
      </c>
      <c r="D26" s="6">
        <f>SUM(D7:D25)</f>
        <v>-1732000</v>
      </c>
    </row>
    <row r="27" spans="1:4" x14ac:dyDescent="0.3">
      <c r="B27" s="10"/>
      <c r="C27" s="7"/>
      <c r="D27" s="7"/>
    </row>
    <row r="28" spans="1:4" x14ac:dyDescent="0.3">
      <c r="A28" s="11" t="s">
        <v>15</v>
      </c>
      <c r="C28" s="1"/>
      <c r="D28" s="1"/>
    </row>
    <row r="29" spans="1:4" x14ac:dyDescent="0.3">
      <c r="A29" s="11">
        <v>40</v>
      </c>
      <c r="B29" s="10" t="s">
        <v>16</v>
      </c>
      <c r="C29" s="1"/>
      <c r="D29" s="1"/>
    </row>
    <row r="30" spans="1:4" x14ac:dyDescent="0.3">
      <c r="A30" s="12">
        <v>4210</v>
      </c>
      <c r="B30" s="8" t="s">
        <v>17</v>
      </c>
      <c r="C30" s="7">
        <v>450000</v>
      </c>
      <c r="D30" s="7">
        <v>450000</v>
      </c>
    </row>
    <row r="31" spans="1:4" x14ac:dyDescent="0.3">
      <c r="A31" s="12">
        <v>4212</v>
      </c>
      <c r="B31" s="8" t="s">
        <v>18</v>
      </c>
      <c r="C31" s="7">
        <v>100000</v>
      </c>
      <c r="D31" s="7">
        <v>100000</v>
      </c>
    </row>
    <row r="32" spans="1:4" x14ac:dyDescent="0.3">
      <c r="A32" s="12">
        <v>4230</v>
      </c>
      <c r="B32" s="8" t="s">
        <v>19</v>
      </c>
      <c r="C32" s="7">
        <v>30000</v>
      </c>
      <c r="D32" s="7">
        <v>20000</v>
      </c>
    </row>
    <row r="33" spans="1:4" x14ac:dyDescent="0.3">
      <c r="A33" s="12">
        <v>4235</v>
      </c>
      <c r="B33" s="8" t="s">
        <v>48</v>
      </c>
      <c r="C33" s="7">
        <v>190000</v>
      </c>
      <c r="D33" s="7">
        <v>190000</v>
      </c>
    </row>
    <row r="34" spans="1:4" x14ac:dyDescent="0.3">
      <c r="A34" s="11">
        <v>63</v>
      </c>
      <c r="B34" s="10" t="s">
        <v>20</v>
      </c>
      <c r="C34" s="7"/>
      <c r="D34" s="7"/>
    </row>
    <row r="35" spans="1:4" x14ac:dyDescent="0.3">
      <c r="A35" s="12">
        <v>6310</v>
      </c>
      <c r="B35" s="8" t="s">
        <v>21</v>
      </c>
      <c r="C35" s="7">
        <v>200000</v>
      </c>
      <c r="D35" s="7">
        <v>200000</v>
      </c>
    </row>
    <row r="36" spans="1:4" x14ac:dyDescent="0.3">
      <c r="A36" s="12">
        <v>6320</v>
      </c>
      <c r="B36" s="8" t="s">
        <v>42</v>
      </c>
      <c r="C36" s="7">
        <v>45000</v>
      </c>
      <c r="D36" s="7">
        <v>45000</v>
      </c>
    </row>
    <row r="37" spans="1:4" x14ac:dyDescent="0.3">
      <c r="A37" s="12">
        <v>6340</v>
      </c>
      <c r="B37" s="8" t="s">
        <v>22</v>
      </c>
      <c r="C37" s="7">
        <v>60000</v>
      </c>
      <c r="D37" s="7">
        <v>100000</v>
      </c>
    </row>
    <row r="38" spans="1:4" x14ac:dyDescent="0.3">
      <c r="A38" s="12">
        <v>6392</v>
      </c>
      <c r="B38" s="8" t="s">
        <v>23</v>
      </c>
      <c r="C38" s="7">
        <v>73063</v>
      </c>
      <c r="D38" s="1">
        <v>1000</v>
      </c>
    </row>
    <row r="39" spans="1:4" x14ac:dyDescent="0.3">
      <c r="A39" s="11">
        <v>65</v>
      </c>
      <c r="B39" s="10" t="s">
        <v>24</v>
      </c>
      <c r="C39" s="7"/>
      <c r="D39" s="7">
        <v>70000</v>
      </c>
    </row>
    <row r="40" spans="1:4" x14ac:dyDescent="0.3">
      <c r="A40" s="12">
        <v>6540</v>
      </c>
      <c r="B40" s="8" t="s">
        <v>25</v>
      </c>
      <c r="C40" s="7">
        <v>180000</v>
      </c>
      <c r="D40" s="7">
        <v>60000</v>
      </c>
    </row>
    <row r="41" spans="1:4" x14ac:dyDescent="0.3">
      <c r="A41" s="11">
        <v>66</v>
      </c>
      <c r="B41" s="10" t="s">
        <v>26</v>
      </c>
      <c r="D41" s="7"/>
    </row>
    <row r="42" spans="1:4" x14ac:dyDescent="0.3">
      <c r="A42" s="12">
        <v>6600</v>
      </c>
      <c r="B42" s="8" t="s">
        <v>63</v>
      </c>
      <c r="C42" s="7">
        <v>250000</v>
      </c>
      <c r="D42" s="7">
        <v>250000</v>
      </c>
    </row>
    <row r="43" spans="1:4" x14ac:dyDescent="0.3">
      <c r="A43" s="12">
        <v>6610</v>
      </c>
      <c r="B43" s="8" t="s">
        <v>27</v>
      </c>
    </row>
    <row r="44" spans="1:4" x14ac:dyDescent="0.3">
      <c r="A44" s="12">
        <v>6612</v>
      </c>
      <c r="B44" s="8" t="s">
        <v>46</v>
      </c>
      <c r="C44" s="7">
        <v>15000</v>
      </c>
      <c r="D44" s="7">
        <v>15000</v>
      </c>
    </row>
    <row r="45" spans="1:4" x14ac:dyDescent="0.3">
      <c r="A45" s="12">
        <v>6615</v>
      </c>
      <c r="B45" s="8" t="s">
        <v>28</v>
      </c>
      <c r="C45" s="7">
        <v>1500</v>
      </c>
      <c r="D45" s="7">
        <v>1500</v>
      </c>
    </row>
    <row r="46" spans="1:4" x14ac:dyDescent="0.3">
      <c r="A46" s="11">
        <v>68</v>
      </c>
      <c r="B46" s="10" t="s">
        <v>29</v>
      </c>
      <c r="C46" s="7"/>
      <c r="D46" s="7"/>
    </row>
    <row r="47" spans="1:4" x14ac:dyDescent="0.3">
      <c r="A47" s="12">
        <v>6800</v>
      </c>
      <c r="B47" s="8" t="s">
        <v>38</v>
      </c>
      <c r="C47" s="7">
        <v>15000</v>
      </c>
      <c r="D47" s="7">
        <v>15000</v>
      </c>
    </row>
    <row r="48" spans="1:4" x14ac:dyDescent="0.3">
      <c r="A48" s="12">
        <v>6810</v>
      </c>
      <c r="B48" s="8" t="s">
        <v>30</v>
      </c>
      <c r="C48" s="7">
        <v>30000</v>
      </c>
      <c r="D48" s="7">
        <v>30000</v>
      </c>
    </row>
    <row r="49" spans="1:4" x14ac:dyDescent="0.3">
      <c r="A49" s="12">
        <v>6812</v>
      </c>
      <c r="B49" s="8" t="s">
        <v>59</v>
      </c>
      <c r="C49" s="7">
        <v>20000</v>
      </c>
      <c r="D49" s="7">
        <v>20000</v>
      </c>
    </row>
    <row r="50" spans="1:4" x14ac:dyDescent="0.3">
      <c r="A50" s="12">
        <v>6860</v>
      </c>
      <c r="B50" s="8" t="s">
        <v>50</v>
      </c>
      <c r="C50" s="7">
        <v>30000</v>
      </c>
      <c r="D50" s="7">
        <v>25000</v>
      </c>
    </row>
    <row r="51" spans="1:4" x14ac:dyDescent="0.3">
      <c r="A51" s="11">
        <v>69</v>
      </c>
      <c r="B51" s="10" t="s">
        <v>31</v>
      </c>
      <c r="C51" s="1"/>
      <c r="D51" s="1"/>
    </row>
    <row r="52" spans="1:4" x14ac:dyDescent="0.3">
      <c r="A52" s="12">
        <v>6900</v>
      </c>
      <c r="B52" s="8" t="s">
        <v>52</v>
      </c>
      <c r="C52" s="1">
        <v>60000</v>
      </c>
      <c r="D52" s="1">
        <v>50000</v>
      </c>
    </row>
    <row r="53" spans="1:4" x14ac:dyDescent="0.3">
      <c r="A53" s="12">
        <v>6910</v>
      </c>
      <c r="B53" s="8" t="s">
        <v>56</v>
      </c>
      <c r="C53" s="1">
        <v>5000</v>
      </c>
      <c r="D53" s="1">
        <v>15000</v>
      </c>
    </row>
    <row r="54" spans="1:4" x14ac:dyDescent="0.3">
      <c r="A54" s="12">
        <v>6940</v>
      </c>
      <c r="B54" s="8" t="s">
        <v>32</v>
      </c>
      <c r="C54" s="1">
        <v>500</v>
      </c>
      <c r="D54" s="1">
        <v>500</v>
      </c>
    </row>
    <row r="55" spans="1:4" x14ac:dyDescent="0.3">
      <c r="A55" s="11">
        <v>74</v>
      </c>
      <c r="B55" s="10" t="s">
        <v>33</v>
      </c>
      <c r="C55" s="1"/>
      <c r="D55" s="1"/>
    </row>
    <row r="56" spans="1:4" x14ac:dyDescent="0.3">
      <c r="A56" s="12">
        <v>7410</v>
      </c>
      <c r="B56" s="8" t="s">
        <v>36</v>
      </c>
      <c r="C56" s="1">
        <v>10000</v>
      </c>
      <c r="D56" s="1">
        <v>10000</v>
      </c>
    </row>
    <row r="57" spans="1:4" x14ac:dyDescent="0.3">
      <c r="A57" s="12">
        <v>7412</v>
      </c>
      <c r="B57" s="8" t="s">
        <v>43</v>
      </c>
      <c r="C57" s="1"/>
      <c r="D57" s="1">
        <v>15000</v>
      </c>
    </row>
    <row r="58" spans="1:4" x14ac:dyDescent="0.3">
      <c r="A58" s="12">
        <v>7420</v>
      </c>
      <c r="B58" s="8" t="s">
        <v>34</v>
      </c>
      <c r="C58" s="1">
        <v>10000</v>
      </c>
      <c r="D58" s="1">
        <v>10000</v>
      </c>
    </row>
    <row r="59" spans="1:4" x14ac:dyDescent="0.3">
      <c r="A59" s="12">
        <v>7430</v>
      </c>
      <c r="B59" s="8" t="s">
        <v>55</v>
      </c>
      <c r="C59" s="1">
        <v>25000</v>
      </c>
      <c r="D59" s="1">
        <v>30000</v>
      </c>
    </row>
    <row r="60" spans="1:4" x14ac:dyDescent="0.3">
      <c r="A60" s="11">
        <v>77</v>
      </c>
      <c r="B60" s="10" t="s">
        <v>35</v>
      </c>
      <c r="C60" s="1"/>
      <c r="D60" s="1"/>
    </row>
    <row r="61" spans="1:4" x14ac:dyDescent="0.3">
      <c r="A61" s="12">
        <v>7790</v>
      </c>
      <c r="B61" s="8" t="s">
        <v>35</v>
      </c>
      <c r="C61" s="1">
        <v>5000</v>
      </c>
      <c r="D61" s="1">
        <v>7000</v>
      </c>
    </row>
    <row r="62" spans="1:4" x14ac:dyDescent="0.3">
      <c r="B62" s="13" t="s">
        <v>1</v>
      </c>
      <c r="C62" s="6">
        <f>SUM(C30:C61)</f>
        <v>1805063</v>
      </c>
      <c r="D62" s="6">
        <f>SUM(D30:D61)</f>
        <v>1730000</v>
      </c>
    </row>
    <row r="63" spans="1:4" x14ac:dyDescent="0.3">
      <c r="C63" s="9"/>
      <c r="D63" s="9"/>
    </row>
    <row r="64" spans="1:4" x14ac:dyDescent="0.3">
      <c r="B64" s="13" t="s">
        <v>2</v>
      </c>
      <c r="C64" s="6">
        <f>C26+C62</f>
        <v>-9937</v>
      </c>
      <c r="D64" s="6">
        <f>D26+D62</f>
        <v>-2000</v>
      </c>
    </row>
    <row r="65" spans="1:4" x14ac:dyDescent="0.3">
      <c r="A65" s="12">
        <v>8040</v>
      </c>
      <c r="B65" s="8" t="s">
        <v>3</v>
      </c>
      <c r="C65" s="1">
        <v>0</v>
      </c>
      <c r="D65" s="1"/>
    </row>
    <row r="66" spans="1:4" x14ac:dyDescent="0.3">
      <c r="A66" s="12">
        <v>8140</v>
      </c>
      <c r="B66" s="8" t="s">
        <v>4</v>
      </c>
      <c r="C66" s="1">
        <v>3000</v>
      </c>
      <c r="D66" s="1">
        <v>3000</v>
      </c>
    </row>
    <row r="67" spans="1:4" x14ac:dyDescent="0.3">
      <c r="B67" s="13" t="s">
        <v>5</v>
      </c>
      <c r="C67" s="6">
        <f>SUM(C65:C66)</f>
        <v>3000</v>
      </c>
      <c r="D67" s="6">
        <f>SUM(D65:D66)</f>
        <v>3000</v>
      </c>
    </row>
    <row r="68" spans="1:4" x14ac:dyDescent="0.3">
      <c r="C68" s="9"/>
      <c r="D68" s="9"/>
    </row>
    <row r="69" spans="1:4" x14ac:dyDescent="0.3">
      <c r="B69" s="13" t="s">
        <v>57</v>
      </c>
      <c r="C69" s="6">
        <f>C64+C67</f>
        <v>-6937</v>
      </c>
      <c r="D69" s="6">
        <f>D64+D67</f>
        <v>1000</v>
      </c>
    </row>
    <row r="72" spans="1:4" x14ac:dyDescent="0.3">
      <c r="C72" s="1"/>
      <c r="D72" s="14"/>
    </row>
    <row r="73" spans="1:4" x14ac:dyDescent="0.3">
      <c r="B73" s="10"/>
      <c r="D73" s="15"/>
    </row>
    <row r="74" spans="1:4" x14ac:dyDescent="0.3">
      <c r="C74" s="16"/>
      <c r="D74" s="22"/>
    </row>
    <row r="75" spans="1:4" x14ac:dyDescent="0.3">
      <c r="D75" s="23"/>
    </row>
    <row r="76" spans="1:4" x14ac:dyDescent="0.3">
      <c r="C76" s="1"/>
    </row>
    <row r="78" spans="1:4" x14ac:dyDescent="0.3">
      <c r="C78" s="16"/>
    </row>
    <row r="79" spans="1:4" x14ac:dyDescent="0.3">
      <c r="C79" s="16"/>
    </row>
    <row r="80" spans="1:4" x14ac:dyDescent="0.3">
      <c r="C80" s="16"/>
    </row>
    <row r="81" spans="3:4" x14ac:dyDescent="0.3">
      <c r="C81" s="14"/>
    </row>
    <row r="88" spans="3:4" x14ac:dyDescent="0.3">
      <c r="C88" s="17"/>
    </row>
    <row r="89" spans="3:4" x14ac:dyDescent="0.3">
      <c r="C89" s="14"/>
    </row>
    <row r="90" spans="3:4" x14ac:dyDescent="0.3">
      <c r="D90" s="14"/>
    </row>
    <row r="93" spans="3:4" x14ac:dyDescent="0.3">
      <c r="C93" s="14"/>
    </row>
    <row r="95" spans="3:4" x14ac:dyDescent="0.3">
      <c r="C95" s="14"/>
    </row>
  </sheetData>
  <phoneticPr fontId="0" type="noConversion"/>
  <pageMargins left="0.79" right="0.37" top="0.26" bottom="0.27" header="0.17" footer="0.17"/>
  <pageSetup paperSize="9" scale="87" orientation="portrait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Totalt</vt:lpstr>
    </vt:vector>
  </TitlesOfParts>
  <Company>FOLLO ENERGIVERK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Venstad</dc:creator>
  <cp:lastModifiedBy>Petter Nordli</cp:lastModifiedBy>
  <cp:lastPrinted>2025-03-16T16:47:35Z</cp:lastPrinted>
  <dcterms:created xsi:type="dcterms:W3CDTF">2000-03-31T05:40:27Z</dcterms:created>
  <dcterms:modified xsi:type="dcterms:W3CDTF">2025-03-24T17:30:41Z</dcterms:modified>
</cp:coreProperties>
</file>