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4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sondrebreian/Desktop/Resultater - NM/"/>
    </mc:Choice>
  </mc:AlternateContent>
  <xr:revisionPtr revIDLastSave="0" documentId="8_{FE03C375-0C38-4B40-B013-093625A61567}" xr6:coauthVersionLast="47" xr6:coauthVersionMax="47" xr10:uidLastSave="{00000000-0000-0000-0000-000000000000}"/>
  <bookViews>
    <workbookView xWindow="2680" yWindow="3200" windowWidth="28000" windowHeight="12780" activeTab="10"/>
  </bookViews>
  <sheets>
    <sheet name="EVH" sheetId="8" r:id="rId1"/>
    <sheet name="NM mestere" sheetId="12" r:id="rId2"/>
    <sheet name="EVD" sheetId="9" r:id="rId3"/>
    <sheet name="H" sheetId="2" r:id="rId4"/>
    <sheet name="D" sheetId="3" r:id="rId5"/>
    <sheet name="VH" sheetId="4" r:id="rId6"/>
    <sheet name="VD" sheetId="5" r:id="rId7"/>
    <sheet name="Yngre Junior" sheetId="6" r:id="rId8"/>
    <sheet name="Eldre Junior jente" sheetId="10" r:id="rId9"/>
    <sheet name="Eldre Junior gutt" sheetId="7" r:id="rId10"/>
    <sheet name="Barn" sheetId="11" r:id="rId11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8" l="1"/>
  <c r="D8" i="9"/>
  <c r="D83" i="2"/>
  <c r="D21" i="3"/>
  <c r="D50" i="4"/>
  <c r="D12" i="5"/>
  <c r="D17" i="6"/>
  <c r="D15" i="7"/>
  <c r="D23" i="11"/>
  <c r="D2" i="5" l="1"/>
  <c r="G20" i="3"/>
  <c r="D2" i="6"/>
</calcChain>
</file>

<file path=xl/sharedStrings.xml><?xml version="1.0" encoding="utf-8"?>
<sst xmlns="http://schemas.openxmlformats.org/spreadsheetml/2006/main" count="743" uniqueCount="437">
  <si>
    <t>Etternavn</t>
  </si>
  <si>
    <t>Fornavn</t>
  </si>
  <si>
    <t>Lokalforening/klubb</t>
  </si>
  <si>
    <t>Stømner</t>
  </si>
  <si>
    <t>Tom-Erik</t>
  </si>
  <si>
    <t/>
  </si>
  <si>
    <t>SFK Raufjøringen</t>
  </si>
  <si>
    <t>Espelid</t>
  </si>
  <si>
    <t>Martin</t>
  </si>
  <si>
    <t>Eidsvoll skog jeger fiskeforening</t>
  </si>
  <si>
    <t>Kjelsaas</t>
  </si>
  <si>
    <t>Camilla</t>
  </si>
  <si>
    <t>Sørkedalen JFF</t>
  </si>
  <si>
    <t>Røenbakken</t>
  </si>
  <si>
    <t>Cato</t>
  </si>
  <si>
    <t>Gran JFF</t>
  </si>
  <si>
    <t>Fjeld</t>
  </si>
  <si>
    <t>Fredrik</t>
  </si>
  <si>
    <t>Frogn JFF</t>
  </si>
  <si>
    <t>Willy</t>
  </si>
  <si>
    <t>Oterholt</t>
  </si>
  <si>
    <t>Lukas</t>
  </si>
  <si>
    <t>Gjerdrum JFF</t>
  </si>
  <si>
    <t>Martin A C H</t>
  </si>
  <si>
    <t>Nerberg</t>
  </si>
  <si>
    <t>Frode</t>
  </si>
  <si>
    <t>Trysil SFK</t>
  </si>
  <si>
    <t>Christina</t>
  </si>
  <si>
    <t>Jan</t>
  </si>
  <si>
    <t>Eidsvoll Skog JFF</t>
  </si>
  <si>
    <t>Bekken</t>
  </si>
  <si>
    <t>Halvor</t>
  </si>
  <si>
    <t>Jevnaker jeger og fiskeforening</t>
  </si>
  <si>
    <t>Ovnerud</t>
  </si>
  <si>
    <t>Erik</t>
  </si>
  <si>
    <t>Jevnaker JFF</t>
  </si>
  <si>
    <t>Moen</t>
  </si>
  <si>
    <t>Reidar</t>
  </si>
  <si>
    <t>Eidsvoll Skog jff</t>
  </si>
  <si>
    <t>Schjager</t>
  </si>
  <si>
    <t>Trym</t>
  </si>
  <si>
    <t>Oslo sportsfiskere</t>
  </si>
  <si>
    <t>Steinar</t>
  </si>
  <si>
    <t>Oslo Sportsfiskere</t>
  </si>
  <si>
    <t>Rygg</t>
  </si>
  <si>
    <t>Tor Arne</t>
  </si>
  <si>
    <t>Lillestrøm sportsfiskere</t>
  </si>
  <si>
    <t>Ståle</t>
  </si>
  <si>
    <t>Vollan</t>
  </si>
  <si>
    <t>Karstensen</t>
  </si>
  <si>
    <t>Heidi</t>
  </si>
  <si>
    <t>Odal SFK</t>
  </si>
  <si>
    <t>Sangnes</t>
  </si>
  <si>
    <t>Sonni</t>
  </si>
  <si>
    <t>Gjøvik og Toten SFK</t>
  </si>
  <si>
    <t>Halfdan</t>
  </si>
  <si>
    <t>Gjøvik og Toten spfk</t>
  </si>
  <si>
    <t>Dag</t>
  </si>
  <si>
    <t>Enderud Hansen</t>
  </si>
  <si>
    <t>Markus</t>
  </si>
  <si>
    <t>Sveen</t>
  </si>
  <si>
    <t>Gjøvik og toten sportsfiskeklubb</t>
  </si>
  <si>
    <t>Lauve</t>
  </si>
  <si>
    <t>Per Atle</t>
  </si>
  <si>
    <t>Agder sportsfiskere</t>
  </si>
  <si>
    <t>Janne</t>
  </si>
  <si>
    <t>Petter</t>
  </si>
  <si>
    <t>Gjøvik og Toten sportsfiskeklubb</t>
  </si>
  <si>
    <t>Schaanning</t>
  </si>
  <si>
    <t>Alfred</t>
  </si>
  <si>
    <t>Andre</t>
  </si>
  <si>
    <t>Kildalen</t>
  </si>
  <si>
    <t>Birgit E.</t>
  </si>
  <si>
    <t>Johnny</t>
  </si>
  <si>
    <t>Strømsjordet Rustestuen</t>
  </si>
  <si>
    <t>Ida Beate</t>
  </si>
  <si>
    <t>Gjøvik og Toten sportfiskeklubb</t>
  </si>
  <si>
    <t>Wiik</t>
  </si>
  <si>
    <t>Svend</t>
  </si>
  <si>
    <t>Riksfjord</t>
  </si>
  <si>
    <t>Magnus</t>
  </si>
  <si>
    <t>SFK Pimpel Sør</t>
  </si>
  <si>
    <t>Püspök</t>
  </si>
  <si>
    <t>János</t>
  </si>
  <si>
    <t>Sørum</t>
  </si>
  <si>
    <t>Bjørn</t>
  </si>
  <si>
    <t>Ådal jff</t>
  </si>
  <si>
    <t>Reber</t>
  </si>
  <si>
    <t>Tor Helge</t>
  </si>
  <si>
    <t>Agder Sportsfiskere</t>
  </si>
  <si>
    <t>Wegner</t>
  </si>
  <si>
    <t>Morten</t>
  </si>
  <si>
    <t>Gundersen</t>
  </si>
  <si>
    <t>Eirik</t>
  </si>
  <si>
    <t>Zimowski</t>
  </si>
  <si>
    <t>Richard</t>
  </si>
  <si>
    <t>Bærumsportsfiskere</t>
  </si>
  <si>
    <t>Ringstad</t>
  </si>
  <si>
    <t>Odd</t>
  </si>
  <si>
    <t>Lierelvaff</t>
  </si>
  <si>
    <t>Hansen</t>
  </si>
  <si>
    <t>Hans Egil</t>
  </si>
  <si>
    <t>Tøstibakken</t>
  </si>
  <si>
    <t>Arne Ronny</t>
  </si>
  <si>
    <t>Løwer</t>
  </si>
  <si>
    <t>Kim</t>
  </si>
  <si>
    <t>Kristoffersen</t>
  </si>
  <si>
    <t>Gard</t>
  </si>
  <si>
    <t>Sokna Jff</t>
  </si>
  <si>
    <t>Kronvald</t>
  </si>
  <si>
    <t>Marielle</t>
  </si>
  <si>
    <t>Trysil sportsfiskeklubb</t>
  </si>
  <si>
    <t>Ødegård</t>
  </si>
  <si>
    <t>Torjus Dybdal</t>
  </si>
  <si>
    <t>Thomas</t>
  </si>
  <si>
    <t>Lerudsmoen</t>
  </si>
  <si>
    <t>Jan Arild</t>
  </si>
  <si>
    <t>Løiten JFF</t>
  </si>
  <si>
    <t>Joakim</t>
  </si>
  <si>
    <t>GTSFK</t>
  </si>
  <si>
    <t>Bekkensten</t>
  </si>
  <si>
    <t>Bjørn-Kristian</t>
  </si>
  <si>
    <t>Rudseter</t>
  </si>
  <si>
    <t>Kine</t>
  </si>
  <si>
    <t>Magne Olav</t>
  </si>
  <si>
    <t>Sørli</t>
  </si>
  <si>
    <t>Ole J</t>
  </si>
  <si>
    <t>Trysil sfk</t>
  </si>
  <si>
    <t>Molden</t>
  </si>
  <si>
    <t>Edvart</t>
  </si>
  <si>
    <t>Gran Jff</t>
  </si>
  <si>
    <t>Andersen</t>
  </si>
  <si>
    <t>Per Arne</t>
  </si>
  <si>
    <t>Strande</t>
  </si>
  <si>
    <t>Gjøvik og Toten Sportsfiskeklubb</t>
  </si>
  <si>
    <t>Dahlen</t>
  </si>
  <si>
    <t>Terje</t>
  </si>
  <si>
    <t>Dalen</t>
  </si>
  <si>
    <t>Emma Karoline</t>
  </si>
  <si>
    <t>Hoftvedt</t>
  </si>
  <si>
    <t>Knut</t>
  </si>
  <si>
    <t>Kaspersen</t>
  </si>
  <si>
    <t>Kjell Robert</t>
  </si>
  <si>
    <t>Tyskerud</t>
  </si>
  <si>
    <t>Rune</t>
  </si>
  <si>
    <t>Fet jff</t>
  </si>
  <si>
    <t>Østmoe</t>
  </si>
  <si>
    <t>Tor Heine</t>
  </si>
  <si>
    <t>Fjerdingby</t>
  </si>
  <si>
    <t>Kai</t>
  </si>
  <si>
    <t>Lierelva ff</t>
  </si>
  <si>
    <t>Johnsen</t>
  </si>
  <si>
    <t>Ringerike SFF</t>
  </si>
  <si>
    <t>Brusveen</t>
  </si>
  <si>
    <t>Aina</t>
  </si>
  <si>
    <t>Lillehammer Sportsfiskeklubb</t>
  </si>
  <si>
    <t>Lund</t>
  </si>
  <si>
    <t>Geir Johnny</t>
  </si>
  <si>
    <t>Odal sfk</t>
  </si>
  <si>
    <t>Lund Engdal</t>
  </si>
  <si>
    <t>Nordeng</t>
  </si>
  <si>
    <t>Kristian</t>
  </si>
  <si>
    <t>Skaun JFF</t>
  </si>
  <si>
    <t>Roy Tore</t>
  </si>
  <si>
    <t>Aalien</t>
  </si>
  <si>
    <t>Sigdal og Eggedal JFF</t>
  </si>
  <si>
    <t>Monsen</t>
  </si>
  <si>
    <t>Svein L.</t>
  </si>
  <si>
    <t>Sørkedalen jff</t>
  </si>
  <si>
    <t>Adamski</t>
  </si>
  <si>
    <t>Krzysztof</t>
  </si>
  <si>
    <t>Huus-Hansen</t>
  </si>
  <si>
    <t>Bodø JFF</t>
  </si>
  <si>
    <t>Pedersen</t>
  </si>
  <si>
    <t>Finn Petter</t>
  </si>
  <si>
    <t>Matias</t>
  </si>
  <si>
    <t>Merli</t>
  </si>
  <si>
    <t>Egil</t>
  </si>
  <si>
    <t>gjerdrum jff</t>
  </si>
  <si>
    <t>Johannessen</t>
  </si>
  <si>
    <t>Glenn Andre</t>
  </si>
  <si>
    <t>Vestsiden jff</t>
  </si>
  <si>
    <t>Langerud</t>
  </si>
  <si>
    <t>Torild</t>
  </si>
  <si>
    <t>Raufjøringen</t>
  </si>
  <si>
    <t>Gruer-Larsen</t>
  </si>
  <si>
    <t>Anita</t>
  </si>
  <si>
    <t>Agder Sportfiskere</t>
  </si>
  <si>
    <t>Røed</t>
  </si>
  <si>
    <t>Stian</t>
  </si>
  <si>
    <t>Gjerstad Jff</t>
  </si>
  <si>
    <t>Asmyhr Lindtveit</t>
  </si>
  <si>
    <t>Solgunn</t>
  </si>
  <si>
    <t>Per</t>
  </si>
  <si>
    <t>Vestsiden JFF</t>
  </si>
  <si>
    <t>Espen</t>
  </si>
  <si>
    <t>Kvehaugen</t>
  </si>
  <si>
    <t>Leiv Joar</t>
  </si>
  <si>
    <t>Perca SFK</t>
  </si>
  <si>
    <t>Jernberg</t>
  </si>
  <si>
    <t>Therese Larsson</t>
  </si>
  <si>
    <t>Haugen</t>
  </si>
  <si>
    <t>Gisle</t>
  </si>
  <si>
    <t>Werkland</t>
  </si>
  <si>
    <t>Knut Egil</t>
  </si>
  <si>
    <t>Riaz Nilsen</t>
  </si>
  <si>
    <t>Emil</t>
  </si>
  <si>
    <t>Braata</t>
  </si>
  <si>
    <t>Sokna J.F.F.</t>
  </si>
  <si>
    <t>Nilsen</t>
  </si>
  <si>
    <t>Hurdal Jeger og Fiskeforening</t>
  </si>
  <si>
    <t>Solem</t>
  </si>
  <si>
    <t>Jim Helge</t>
  </si>
  <si>
    <t>Hurdal JFF</t>
  </si>
  <si>
    <t>Inngjerdingen</t>
  </si>
  <si>
    <t>Odal Sfk</t>
  </si>
  <si>
    <t>Airey</t>
  </si>
  <si>
    <t>Glenn</t>
  </si>
  <si>
    <t>Ås jeger og fisk</t>
  </si>
  <si>
    <t>Bjørnstad</t>
  </si>
  <si>
    <t>Torfinn</t>
  </si>
  <si>
    <t>Agder sportsfiskerne</t>
  </si>
  <si>
    <t>Lerdalen</t>
  </si>
  <si>
    <t>Finn Erik</t>
  </si>
  <si>
    <t>Sfk Raufjøringen</t>
  </si>
  <si>
    <t>Oma</t>
  </si>
  <si>
    <t>Truls</t>
  </si>
  <si>
    <t>Red Bull on Ice</t>
  </si>
  <si>
    <t>Lysebo</t>
  </si>
  <si>
    <t>Jon Andreas</t>
  </si>
  <si>
    <t>Kjelland</t>
  </si>
  <si>
    <t>Kristian August</t>
  </si>
  <si>
    <t>Sokna JFF</t>
  </si>
  <si>
    <t>Jon</t>
  </si>
  <si>
    <t>Bang</t>
  </si>
  <si>
    <t>Stein Roger</t>
  </si>
  <si>
    <t>Rustad</t>
  </si>
  <si>
    <t>Anders</t>
  </si>
  <si>
    <t>Sokna jff</t>
  </si>
  <si>
    <t>Rossetvik</t>
  </si>
  <si>
    <t>Daniel</t>
  </si>
  <si>
    <t>Høland jff</t>
  </si>
  <si>
    <t>Olstad</t>
  </si>
  <si>
    <t>Fidje</t>
  </si>
  <si>
    <t>Rolf Kenneth</t>
  </si>
  <si>
    <t>Klæboe</t>
  </si>
  <si>
    <t>Lars</t>
  </si>
  <si>
    <t>Bærum sportsfiskere</t>
  </si>
  <si>
    <t>Hågensen</t>
  </si>
  <si>
    <t>Ivar Ståle</t>
  </si>
  <si>
    <t>Øverby</t>
  </si>
  <si>
    <t>Nils</t>
  </si>
  <si>
    <t>Vekt</t>
  </si>
  <si>
    <t xml:space="preserve"> Jørgensen</t>
  </si>
  <si>
    <t>Jørn Andre</t>
  </si>
  <si>
    <t>Anne Mette</t>
  </si>
  <si>
    <t>Navn</t>
  </si>
  <si>
    <t>Juliane Andrea Jørgensen</t>
  </si>
  <si>
    <t>Lillestrøm SFK</t>
  </si>
  <si>
    <t>Kristiansen</t>
  </si>
  <si>
    <t>Simen Magnus</t>
  </si>
  <si>
    <t>Tokerud</t>
  </si>
  <si>
    <t>Geir Erik</t>
  </si>
  <si>
    <t>Lunner jeger og fisk</t>
  </si>
  <si>
    <t>Linda</t>
  </si>
  <si>
    <t>GJFF</t>
  </si>
  <si>
    <t>Henrik</t>
  </si>
  <si>
    <t>Harbosen</t>
  </si>
  <si>
    <t>Kongsvinger JFF</t>
  </si>
  <si>
    <t>Iselin</t>
  </si>
  <si>
    <t>Kolonne1</t>
  </si>
  <si>
    <t>Kolonne2</t>
  </si>
  <si>
    <t>Kolonne3</t>
  </si>
  <si>
    <t>Kolonne4</t>
  </si>
  <si>
    <t>Kolonne6</t>
  </si>
  <si>
    <t>Kolonne7</t>
  </si>
  <si>
    <t>Jens Petter</t>
  </si>
  <si>
    <t>Ruud</t>
  </si>
  <si>
    <t>Ronnie</t>
  </si>
  <si>
    <t>Høyesen</t>
  </si>
  <si>
    <t>Emilian</t>
  </si>
  <si>
    <t>Johannesen</t>
  </si>
  <si>
    <t>Svein</t>
  </si>
  <si>
    <t>Kristensen</t>
  </si>
  <si>
    <t>Knut Willy</t>
  </si>
  <si>
    <t>AJFF Oslo</t>
  </si>
  <si>
    <t>Kjetil</t>
  </si>
  <si>
    <t>Johansen</t>
  </si>
  <si>
    <t>Tom Erling</t>
  </si>
  <si>
    <t>Hans</t>
  </si>
  <si>
    <t>Holen</t>
  </si>
  <si>
    <t>Ralf</t>
  </si>
  <si>
    <t>Spels</t>
  </si>
  <si>
    <t>.</t>
  </si>
  <si>
    <t>Edgard</t>
  </si>
  <si>
    <t>Valdis</t>
  </si>
  <si>
    <t>Mols</t>
  </si>
  <si>
    <t>Grabowskis</t>
  </si>
  <si>
    <t>Lundebakken</t>
  </si>
  <si>
    <t>Marlon</t>
  </si>
  <si>
    <t>Elvebakken</t>
  </si>
  <si>
    <t xml:space="preserve">Ove </t>
  </si>
  <si>
    <t>Lauten</t>
  </si>
  <si>
    <t>Pål</t>
  </si>
  <si>
    <t>Runden</t>
  </si>
  <si>
    <t>Kenneth</t>
  </si>
  <si>
    <t>Ottosen</t>
  </si>
  <si>
    <t>Gjermund</t>
  </si>
  <si>
    <t>Seigerud</t>
  </si>
  <si>
    <t>Brandvall JFF</t>
  </si>
  <si>
    <t>Åge</t>
  </si>
  <si>
    <t>R. Nilsen</t>
  </si>
  <si>
    <t>Hvaler JFF</t>
  </si>
  <si>
    <t xml:space="preserve">Steinar </t>
  </si>
  <si>
    <t>Olsen</t>
  </si>
  <si>
    <t>Lindgren</t>
  </si>
  <si>
    <t>SFK pimpel Sør</t>
  </si>
  <si>
    <t>Simen</t>
  </si>
  <si>
    <t>Guer Larsen</t>
  </si>
  <si>
    <t>Tom Erik</t>
  </si>
  <si>
    <t>Eidskog JFF</t>
  </si>
  <si>
    <t xml:space="preserve">Roy </t>
  </si>
  <si>
    <t>Bent</t>
  </si>
  <si>
    <t>Jørgen</t>
  </si>
  <si>
    <t>Holt</t>
  </si>
  <si>
    <t>Lucian</t>
  </si>
  <si>
    <t>Jan Tore</t>
  </si>
  <si>
    <t>Nedgården</t>
  </si>
  <si>
    <t>Tony</t>
  </si>
  <si>
    <t>Larsen</t>
  </si>
  <si>
    <t>Gulbrandsen</t>
  </si>
  <si>
    <t>Viktor</t>
  </si>
  <si>
    <t>Hellenes</t>
  </si>
  <si>
    <t>Ken Håvard</t>
  </si>
  <si>
    <t>Reinkås</t>
  </si>
  <si>
    <t>Pettersen</t>
  </si>
  <si>
    <t>Gunnar</t>
  </si>
  <si>
    <t>Skaarud</t>
  </si>
  <si>
    <t>Julian</t>
  </si>
  <si>
    <t>Foss</t>
  </si>
  <si>
    <t>Huus</t>
  </si>
  <si>
    <t>Harald</t>
  </si>
  <si>
    <t>Hovde</t>
  </si>
  <si>
    <t>Jens Kåre</t>
  </si>
  <si>
    <t>Skovseth</t>
  </si>
  <si>
    <t>Helena</t>
  </si>
  <si>
    <t>Ole</t>
  </si>
  <si>
    <t>Ole Jørgen</t>
  </si>
  <si>
    <t>Steen</t>
  </si>
  <si>
    <t>Elise</t>
  </si>
  <si>
    <t xml:space="preserve">Gran JFF </t>
  </si>
  <si>
    <t>Tokerud Molden</t>
  </si>
  <si>
    <t>Wojciech</t>
  </si>
  <si>
    <t>Olejarz</t>
  </si>
  <si>
    <t>Kjell</t>
  </si>
  <si>
    <t>Kolstad</t>
  </si>
  <si>
    <t>Johan</t>
  </si>
  <si>
    <t>Bjørklund</t>
  </si>
  <si>
    <t>Fet JFF</t>
  </si>
  <si>
    <t>Wold</t>
  </si>
  <si>
    <t>Øyvind</t>
  </si>
  <si>
    <t>Jørgensen</t>
  </si>
  <si>
    <t>Nordre Rømskog JFF</t>
  </si>
  <si>
    <t>Vegard</t>
  </si>
  <si>
    <t>Gjelsnesvangen</t>
  </si>
  <si>
    <t>Svein Arne</t>
  </si>
  <si>
    <t>Atle</t>
  </si>
  <si>
    <t>Nordheim</t>
  </si>
  <si>
    <t>Kristoffer</t>
  </si>
  <si>
    <t>Buskop</t>
  </si>
  <si>
    <t>Lierelva JFF</t>
  </si>
  <si>
    <t>Elin P</t>
  </si>
  <si>
    <t>Sundsdal</t>
  </si>
  <si>
    <t>Gergo</t>
  </si>
  <si>
    <t>Puspok</t>
  </si>
  <si>
    <t>Even</t>
  </si>
  <si>
    <t>Bakken</t>
  </si>
  <si>
    <t>Reinslo</t>
  </si>
  <si>
    <t>Kongsberg JFF</t>
  </si>
  <si>
    <t>Bakken Reinslo</t>
  </si>
  <si>
    <t>Rydgren</t>
  </si>
  <si>
    <t>Elverum jaktskytere</t>
  </si>
  <si>
    <t>Aleksander</t>
  </si>
  <si>
    <t>Hauge</t>
  </si>
  <si>
    <t>Meienberg</t>
  </si>
  <si>
    <t>Håkon</t>
  </si>
  <si>
    <t>Eidsvoll JFF</t>
  </si>
  <si>
    <t>Odd Arne</t>
  </si>
  <si>
    <t>Midthaug</t>
  </si>
  <si>
    <t>Arnseth</t>
  </si>
  <si>
    <t>Hanne</t>
  </si>
  <si>
    <t>Bråten</t>
  </si>
  <si>
    <t>Bense</t>
  </si>
  <si>
    <t>Jorunn</t>
  </si>
  <si>
    <t>Linnea</t>
  </si>
  <si>
    <t>Ella</t>
  </si>
  <si>
    <t>Ole Karsten</t>
  </si>
  <si>
    <t>Halvorsen</t>
  </si>
  <si>
    <t>Lucas</t>
  </si>
  <si>
    <t>Surlien</t>
  </si>
  <si>
    <t>Casper</t>
  </si>
  <si>
    <t>Eng</t>
  </si>
  <si>
    <t>Thorsrud</t>
  </si>
  <si>
    <t>Sandvik</t>
  </si>
  <si>
    <t>Torbjørn</t>
  </si>
  <si>
    <t>Bøe</t>
  </si>
  <si>
    <t>Knut Remi</t>
  </si>
  <si>
    <t>Løvli</t>
  </si>
  <si>
    <t>Ole Marius</t>
  </si>
  <si>
    <t>Hagen</t>
  </si>
  <si>
    <t>Sandum Berger</t>
  </si>
  <si>
    <t>Dicte</t>
  </si>
  <si>
    <t>Roska</t>
  </si>
  <si>
    <t>Carsten</t>
  </si>
  <si>
    <t>Martine</t>
  </si>
  <si>
    <t>Totalt</t>
  </si>
  <si>
    <t xml:space="preserve">Geir </t>
  </si>
  <si>
    <t>totalt</t>
  </si>
  <si>
    <t>Norgesmestere</t>
  </si>
  <si>
    <t xml:space="preserve">Junior jente </t>
  </si>
  <si>
    <t>Junior Gutt</t>
  </si>
  <si>
    <t xml:space="preserve">Herre </t>
  </si>
  <si>
    <t>Dame</t>
  </si>
  <si>
    <t>Iurac</t>
  </si>
  <si>
    <t>Vekt gr</t>
  </si>
  <si>
    <t xml:space="preserve">Resultatliste barn </t>
  </si>
  <si>
    <t>Resultatliste Eldre Junior Herre</t>
  </si>
  <si>
    <t>Resultatliste Eldre Junior jente</t>
  </si>
  <si>
    <t xml:space="preserve">  Jørgensen</t>
  </si>
  <si>
    <t>Juliane Andrea</t>
  </si>
  <si>
    <t>Resultatliste Yngre junior</t>
  </si>
  <si>
    <t>Resultatliste Veteran Dame</t>
  </si>
  <si>
    <t>Resultatliste Veteran Herre</t>
  </si>
  <si>
    <t>Resultatliste Dame senior</t>
  </si>
  <si>
    <t>Resultatliste Herre senior</t>
  </si>
  <si>
    <t>Resultatliste Eldre Veteran Dame</t>
  </si>
  <si>
    <t>Resultatliste Eldre Veteran Herre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</si>
</sst>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1"/>
    </font>
    <font>
      <sz val="10"/>
      <name val="Arial"/>
      <family val="2"/>
    </font>
    <font>
      <sz val="10"/>
      <color theme="1"/>
      <name val="Arial"/>
      <family val="2"/>
      <charset val="1"/>
    </font>
    <font>
      <sz val="12"/>
      <name val="Arial"/>
      <family val="2"/>
    </font>
    <font>
      <sz val="14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  <charset val="1"/>
    </font>
    <font>
      <sz val="14"/>
      <color theme="1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name val="Arial"/>
      <family val="2"/>
      <charset val="1"/>
    </font>
    <font>
      <b/>
      <sz val="14"/>
      <color theme="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1">
    <xf numFmtId="0" fontId="0" fillId="0" borderId="0">
      <alignment wrapText="1"/>
    </xf>
  </cellStyleXfs>
  <cellXfs count="51">
    <xf numFmtId="0" fontId="0" fillId="0" borderId="0" xfId="0">
      <alignment wrapText="1"/>
    </xf>
    <xf numFmtId="0" fontId="0" fillId="0" borderId="0" xfId="0" applyBorder="1" applyAlignment="1">
      <alignment horizontal="center" vertical="top" readingOrder="1"/>
    </xf>
    <xf numFmtId="0" fontId="4" fillId="0" borderId="0" xfId="0" applyFont="1" applyBorder="1" applyAlignment="1">
      <alignment horizontal="center" vertical="top" readingOrder="1"/>
    </xf>
    <xf numFmtId="0" fontId="1" fillId="0" borderId="0" xfId="0" applyFont="1">
      <alignment wrapText="1"/>
    </xf>
    <xf numFmtId="0" fontId="3" fillId="2" borderId="0" xfId="0" applyFont="1" applyFill="1">
      <alignment wrapText="1"/>
    </xf>
    <xf numFmtId="0" fontId="0" fillId="2" borderId="0" xfId="0" applyFill="1">
      <alignment wrapText="1"/>
    </xf>
    <xf numFmtId="0" fontId="6" fillId="4" borderId="1" xfId="0" applyFont="1" applyFill="1" applyBorder="1">
      <alignment wrapText="1"/>
    </xf>
    <xf numFmtId="0" fontId="6" fillId="4" borderId="2" xfId="0" applyFont="1" applyFill="1" applyBorder="1">
      <alignment wrapText="1"/>
    </xf>
    <xf numFmtId="0" fontId="0" fillId="0" borderId="0" xfId="0" applyAlignment="1">
      <alignment horizontal="center" vertical="top" readingOrder="1"/>
    </xf>
    <xf numFmtId="0" fontId="8" fillId="2" borderId="3" xfId="0" applyFont="1" applyFill="1" applyBorder="1">
      <alignment wrapText="1"/>
    </xf>
    <xf numFmtId="0" fontId="9" fillId="0" borderId="0" xfId="0" applyFont="1" applyAlignment="1">
      <alignment horizontal="center" vertical="top" readingOrder="1"/>
    </xf>
    <xf numFmtId="0" fontId="9" fillId="0" borderId="0" xfId="0" applyFont="1">
      <alignment wrapText="1"/>
    </xf>
    <xf numFmtId="0" fontId="7" fillId="2" borderId="0" xfId="0" applyFont="1" applyFill="1">
      <alignment wrapText="1"/>
    </xf>
    <xf numFmtId="0" fontId="9" fillId="0" borderId="0" xfId="0" applyFont="1" applyBorder="1" applyAlignment="1">
      <alignment horizontal="center" vertical="top" readingOrder="1"/>
    </xf>
    <xf numFmtId="0" fontId="0" fillId="0" borderId="0" xfId="0" applyAlignment="1">
      <alignment horizontal="center" readingOrder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3" borderId="4" xfId="0" applyFont="1" applyFill="1" applyBorder="1" applyAlignment="1">
      <alignment horizontal="center" vertical="top" readingOrder="1"/>
    </xf>
    <xf numFmtId="0" fontId="8" fillId="2" borderId="5" xfId="0" applyFont="1" applyFill="1" applyBorder="1">
      <alignment wrapText="1"/>
    </xf>
    <xf numFmtId="0" fontId="5" fillId="3" borderId="6" xfId="0" applyFont="1" applyFill="1" applyBorder="1" applyAlignment="1">
      <alignment horizontal="center" vertical="top" readingOrder="1"/>
    </xf>
    <xf numFmtId="0" fontId="1" fillId="0" borderId="0" xfId="0" applyFont="1" applyAlignment="1">
      <alignment horizontal="center" vertical="top" readingOrder="1"/>
    </xf>
    <xf numFmtId="0" fontId="1" fillId="0" borderId="0" xfId="0" applyFont="1" applyAlignment="1">
      <alignment horizontal="center" wrapText="1"/>
    </xf>
    <xf numFmtId="0" fontId="3" fillId="0" borderId="0" xfId="0" applyFont="1" applyFill="1">
      <alignment wrapText="1"/>
    </xf>
    <xf numFmtId="0" fontId="0" fillId="0" borderId="0" xfId="0" applyFill="1">
      <alignment wrapText="1"/>
    </xf>
    <xf numFmtId="0" fontId="11" fillId="2" borderId="0" xfId="0" applyFont="1" applyFill="1">
      <alignment wrapText="1"/>
    </xf>
    <xf numFmtId="0" fontId="6" fillId="2" borderId="3" xfId="0" applyFont="1" applyFill="1" applyBorder="1">
      <alignment wrapText="1"/>
    </xf>
    <xf numFmtId="0" fontId="2" fillId="0" borderId="1" xfId="0" applyFont="1" applyBorder="1">
      <alignment wrapText="1"/>
    </xf>
    <xf numFmtId="0" fontId="2" fillId="0" borderId="2" xfId="0" applyFont="1" applyBorder="1">
      <alignment wrapText="1"/>
    </xf>
    <xf numFmtId="0" fontId="2" fillId="4" borderId="1" xfId="0" applyFont="1" applyFill="1" applyBorder="1">
      <alignment wrapText="1"/>
    </xf>
    <xf numFmtId="0" fontId="2" fillId="4" borderId="2" xfId="0" applyFont="1" applyFill="1" applyBorder="1">
      <alignment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7" fillId="2" borderId="3" xfId="0" applyFont="1" applyFill="1" applyBorder="1">
      <alignment wrapText="1"/>
    </xf>
    <xf numFmtId="0" fontId="6" fillId="0" borderId="1" xfId="0" applyFont="1" applyBorder="1" applyAlignment="1">
      <alignment horizontal="center" vertical="top" readingOrder="1"/>
    </xf>
    <xf numFmtId="0" fontId="6" fillId="0" borderId="2" xfId="0" applyFont="1" applyBorder="1" applyAlignment="1">
      <alignment horizontal="center" vertical="top" readingOrder="1"/>
    </xf>
    <xf numFmtId="0" fontId="6" fillId="4" borderId="1" xfId="0" applyFont="1" applyFill="1" applyBorder="1" applyAlignment="1">
      <alignment horizontal="center" vertical="top" readingOrder="1"/>
    </xf>
    <xf numFmtId="0" fontId="6" fillId="4" borderId="2" xfId="0" applyFont="1" applyFill="1" applyBorder="1" applyAlignment="1">
      <alignment horizontal="center" vertical="top" readingOrder="1"/>
    </xf>
    <xf numFmtId="0" fontId="2" fillId="4" borderId="1" xfId="0" applyFont="1" applyFill="1" applyBorder="1" applyAlignment="1">
      <alignment horizontal="center" vertical="top" readingOrder="1"/>
    </xf>
    <xf numFmtId="0" fontId="2" fillId="4" borderId="2" xfId="0" applyFont="1" applyFill="1" applyBorder="1" applyAlignment="1">
      <alignment horizontal="center" vertical="top" readingOrder="1"/>
    </xf>
    <xf numFmtId="0" fontId="12" fillId="0" borderId="0" xfId="0" applyFont="1">
      <alignment wrapText="1"/>
    </xf>
    <xf numFmtId="0" fontId="13" fillId="0" borderId="0" xfId="0" applyFont="1">
      <alignment wrapText="1"/>
    </xf>
    <xf numFmtId="0" fontId="9" fillId="3" borderId="1" xfId="0" applyFont="1" applyFill="1" applyBorder="1" applyAlignment="1">
      <alignment horizontal="center" vertical="top" readingOrder="1"/>
    </xf>
    <xf numFmtId="0" fontId="9" fillId="3" borderId="2" xfId="0" applyFont="1" applyFill="1" applyBorder="1" applyAlignment="1">
      <alignment horizontal="center" vertical="top" readingOrder="1"/>
    </xf>
    <xf numFmtId="0" fontId="13" fillId="0" borderId="0" xfId="0" applyFont="1" applyAlignment="1">
      <alignment horizontal="center" wrapText="1"/>
    </xf>
    <xf numFmtId="0" fontId="14" fillId="0" borderId="0" xfId="0" applyFont="1">
      <alignment wrapText="1"/>
    </xf>
    <xf numFmtId="0" fontId="10" fillId="0" borderId="1" xfId="0" applyFont="1" applyBorder="1" applyAlignment="1">
      <alignment horizontal="center" vertical="top" readingOrder="1"/>
    </xf>
    <xf numFmtId="0" fontId="10" fillId="0" borderId="2" xfId="0" applyFont="1" applyBorder="1" applyAlignment="1">
      <alignment horizontal="center" vertical="top" readingOrder="1"/>
    </xf>
    <xf numFmtId="0" fontId="15" fillId="4" borderId="1" xfId="0" applyFont="1" applyFill="1" applyBorder="1">
      <alignment wrapText="1"/>
    </xf>
    <xf numFmtId="0" fontId="14" fillId="0" borderId="0" xfId="0" applyFont="1" applyAlignment="1">
      <alignment horizontal="center" vertical="top" readingOrder="1"/>
    </xf>
    <xf numFmtId="0" fontId="9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1">
    <cellStyle name="Normal" xfId="0" builtinId="0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  <alignment horizontal="center" vertical="bottom" textRotation="0" wrapText="1" indent="0" justifyLastLine="0" shrinkToFit="0" readingOrder="0"/>
    </dxf>
    <dxf>
      <alignment horizontal="center" vertical="top" textRotation="0" wrapText="0" indent="0" justifyLastLine="0" shrinkToFit="0" readingOrder="1"/>
    </dxf>
    <dxf>
      <fill>
        <patternFill patternType="solid">
          <fgColor indexed="64"/>
          <bgColor rgb="FFFFFF00"/>
        </patternFill>
      </fill>
    </dxf>
    <dxf>
      <alignment horizontal="center" vertical="top" textRotation="0" wrapText="0" indent="0" justifyLastLine="0" shrinkToFit="0" readingOrder="1"/>
    </dxf>
    <dxf>
      <alignment horizontal="center" vertical="top" textRotation="0" wrapText="0" indent="0" justifyLastLine="0" shrinkToFit="0" readingOrder="1"/>
    </dxf>
    <dxf>
      <alignment horizontal="center" vertical="top" textRotation="0" wrapText="0" indent="0" justifyLastLine="0" shrinkToFit="0" readingOrder="1"/>
    </dxf>
    <dxf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</dxf>
    <dxf>
      <alignment horizontal="center" vertical="top" textRotation="0" wrapText="0" indent="0" justifyLastLine="0" shrinkToFit="0" readingOrder="1"/>
    </dxf>
    <dxf>
      <alignment horizontal="center" vertical="top" textRotation="0" wrapText="0" indent="0" justifyLastLine="0" shrinkToFit="0" readingOrder="1"/>
    </dxf>
    <dxf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top" textRotation="0" wrapText="0" indent="0" justifyLastLine="0" shrinkToFit="0" readingOrder="1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ill>
        <patternFill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"/>
        <family val="2"/>
        <scheme val="none"/>
      </font>
      <fill>
        <patternFill patternType="solid">
          <fgColor theme="4"/>
          <bgColor theme="4"/>
        </patternFill>
      </fill>
      <alignment horizontal="center" vertical="top" textRotation="0" wrapText="0" indent="0" justifyLastLine="0" shrinkToFit="0" readingOrder="1"/>
    </dxf>
    <dxf>
      <border outline="0">
        <bottom style="thin">
          <color theme="4" tint="0.39997558519241921"/>
        </bottom>
      </border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top" textRotation="0" wrapText="0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family val="2"/>
        <scheme val="none"/>
      </font>
      <alignment horizontal="center" vertical="top" textRotation="0" wrapText="0" indent="0" justifyLastLine="0" shrinkToFit="0" readingOrder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l2" displayName="Tabell2" ref="A1:D25" totalsRowShown="0" headerRowDxfId="36">
  <autoFilter ref="A1:D25"/>
  <sortState xmlns:xlrd2="http://schemas.microsoft.com/office/spreadsheetml/2017/richdata2" ref="A2:D23">
    <sortCondition descending="1" ref="D1:D23"/>
  </sortState>
  <tableColumns count="4">
    <tableColumn id="1" name="Etternavn" dataDxfId="2"/>
    <tableColumn id="2" name="Fornavn"/>
    <tableColumn id="6" name="Lokalforening/klubb" dataDxfId="1"/>
    <tableColumn id="7" name="Vekt" dataDxfId="0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2" name="Tabell12" displayName="Tabell12" ref="A1:D24" totalsRowShown="0" headerRowDxfId="19" dataDxfId="13" headerRowBorderDxfId="20" tableBorderDxfId="21">
  <autoFilter ref="A1:D24"/>
  <sortState xmlns:xlrd2="http://schemas.microsoft.com/office/spreadsheetml/2017/richdata2" ref="A2:D21">
    <sortCondition descending="1" ref="D1:D21"/>
  </sortState>
  <tableColumns count="4">
    <tableColumn id="1" name="Kolonne1" dataDxfId="17"/>
    <tableColumn id="2" name="Kolonne2" dataDxfId="16"/>
    <tableColumn id="6" name="Kolonne6" dataDxfId="15"/>
    <tableColumn id="7" name="Kolonne7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l3" displayName="Tabell3" ref="A1:D5" totalsRowShown="0" headerRowDxfId="34">
  <autoFilter ref="A1:D5"/>
  <sortState xmlns:xlrd2="http://schemas.microsoft.com/office/spreadsheetml/2017/richdata2" ref="A2:D5">
    <sortCondition descending="1" ref="D1:D5"/>
  </sortState>
  <tableColumns count="4">
    <tableColumn id="1" name="Etternavn"/>
    <tableColumn id="2" name="Fornavn"/>
    <tableColumn id="6" name="Lokalforening/klubb"/>
    <tableColumn id="7" name="Vekt" dataDxfId="3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l1" displayName="Tabell1" ref="A1:D80" totalsRowShown="0" headerRowDxfId="18" dataDxfId="3">
  <autoFilter ref="A1:D80"/>
  <sortState xmlns:xlrd2="http://schemas.microsoft.com/office/spreadsheetml/2017/richdata2" ref="A2:D78">
    <sortCondition descending="1" ref="D1:D78"/>
  </sortState>
  <tableColumns count="4">
    <tableColumn id="1" name="Etternavn" dataDxfId="7"/>
    <tableColumn id="2" name="Fornavn" dataDxfId="6"/>
    <tableColumn id="6" name="Lokalforening/klubb" dataDxfId="5"/>
    <tableColumn id="7" name="Vekt" dataDxfId="4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ell4" displayName="Tabell4" ref="A1:D19" totalsRowShown="0" headerRowDxfId="32">
  <autoFilter ref="A1:D19"/>
  <sortState xmlns:xlrd2="http://schemas.microsoft.com/office/spreadsheetml/2017/richdata2" ref="A2:D18">
    <sortCondition descending="1" ref="D1:D18"/>
  </sortState>
  <tableColumns count="4">
    <tableColumn id="1" name="Etternavn"/>
    <tableColumn id="2" name="Fornavn"/>
    <tableColumn id="6" name="Lokalforening/klubb"/>
    <tableColumn id="7" name="Vekt" dataDxfId="3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ell5" displayName="Tabell5" ref="A1:D48" totalsRowShown="0" dataDxfId="8">
  <autoFilter ref="A1:D48"/>
  <sortState xmlns:xlrd2="http://schemas.microsoft.com/office/spreadsheetml/2017/richdata2" ref="A2:D46">
    <sortCondition descending="1" ref="D1:D46"/>
  </sortState>
  <tableColumns count="4">
    <tableColumn id="1" name="Kolonne1" dataDxfId="12"/>
    <tableColumn id="2" name="Kolonne2" dataDxfId="11"/>
    <tableColumn id="6" name="Kolonne3" dataDxfId="10"/>
    <tableColumn id="7" name="Kolonne4" dataDxfId="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ell6" displayName="Tabell6" ref="A1:D10" totalsRowShown="0" headerRowDxfId="30">
  <autoFilter ref="A1:D10"/>
  <sortState xmlns:xlrd2="http://schemas.microsoft.com/office/spreadsheetml/2017/richdata2" ref="A2:D23">
    <sortCondition descending="1" ref="D1:D23"/>
  </sortState>
  <tableColumns count="4">
    <tableColumn id="1" name="Etternavn"/>
    <tableColumn id="2" name="Fornavn"/>
    <tableColumn id="6" name="Lokalforening/klubb"/>
    <tableColumn id="7" name="Vekt" dataDxfId="3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ell7" displayName="Tabell7" ref="A1:D15" totalsRowShown="0" headerRowDxfId="28">
  <autoFilter ref="A1:D15"/>
  <sortState xmlns:xlrd2="http://schemas.microsoft.com/office/spreadsheetml/2017/richdata2" ref="A2:D14">
    <sortCondition descending="1" ref="D1:D14"/>
  </sortState>
  <tableColumns count="4">
    <tableColumn id="1" name="Etternavn"/>
    <tableColumn id="2" name="Fornavn"/>
    <tableColumn id="6" name="Lokalforening/klubb"/>
    <tableColumn id="7" name="Vekt" dataDxfId="2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ell9" displayName="Tabell9" ref="A1:C4" totalsRowShown="0" headerRowDxfId="23" headerRowBorderDxfId="24" tableBorderDxfId="25">
  <autoFilter ref="A1:C4"/>
  <sortState xmlns:xlrd2="http://schemas.microsoft.com/office/spreadsheetml/2017/richdata2" ref="A2:C3">
    <sortCondition descending="1" ref="C1:C3"/>
  </sortState>
  <tableColumns count="3">
    <tableColumn id="1" name="Navn"/>
    <tableColumn id="5" name="Lokalforening/klubb"/>
    <tableColumn id="6" name="Vekt" dataDxfId="2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8" name="Tabell8" displayName="Tabell8" ref="A1:D13" totalsRowShown="0" headerRowDxfId="26">
  <autoFilter ref="A1:D13"/>
  <sortState xmlns:xlrd2="http://schemas.microsoft.com/office/spreadsheetml/2017/richdata2" ref="A2:D13">
    <sortCondition descending="1" ref="D1:D13"/>
  </sortState>
  <tableColumns count="4">
    <tableColumn id="1" name="Etternavn"/>
    <tableColumn id="2" name="Fornavn"/>
    <tableColumn id="6" name="Lokalforening/klubb"/>
    <tableColumn id="7" name="Vekt" dataDxfId="2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2" workbookViewId="0">
      <selection activeCell="E23" sqref="E23"/>
    </sheetView>
  </sheetViews>
  <sheetFormatPr baseColWidth="10" defaultRowHeight="13" x14ac:dyDescent="0.15"/>
  <cols>
    <col min="1" max="1" width="24.83203125" customWidth="1"/>
    <col min="2" max="2" width="27.5" customWidth="1"/>
    <col min="3" max="3" width="34.1640625" customWidth="1"/>
    <col min="4" max="4" width="26.83203125" customWidth="1"/>
    <col min="5" max="5" width="25.5" customWidth="1"/>
    <col min="6" max="6" width="33" customWidth="1"/>
  </cols>
  <sheetData>
    <row r="1" spans="1:4" ht="18" x14ac:dyDescent="0.2">
      <c r="A1" s="2" t="s">
        <v>0</v>
      </c>
      <c r="B1" s="2" t="s">
        <v>1</v>
      </c>
      <c r="C1" s="2" t="s">
        <v>2</v>
      </c>
      <c r="D1" s="12" t="s">
        <v>252</v>
      </c>
    </row>
    <row r="2" spans="1:4" ht="38" x14ac:dyDescent="0.2">
      <c r="A2" s="50" t="s">
        <v>436</v>
      </c>
      <c r="C2" s="15"/>
      <c r="D2" s="4"/>
    </row>
    <row r="3" spans="1:4" ht="18" x14ac:dyDescent="0.2">
      <c r="A3" s="2" t="s">
        <v>0</v>
      </c>
      <c r="B3" s="2" t="s">
        <v>1</v>
      </c>
      <c r="C3" s="2" t="s">
        <v>2</v>
      </c>
      <c r="D3" s="12" t="s">
        <v>424</v>
      </c>
    </row>
    <row r="4" spans="1:4" ht="16" x14ac:dyDescent="0.2">
      <c r="A4" s="49" t="s">
        <v>52</v>
      </c>
      <c r="B4" s="1" t="s">
        <v>55</v>
      </c>
      <c r="C4" s="49" t="s">
        <v>56</v>
      </c>
      <c r="D4" s="4">
        <v>4535</v>
      </c>
    </row>
    <row r="5" spans="1:4" ht="16" x14ac:dyDescent="0.2">
      <c r="A5" s="15" t="s">
        <v>314</v>
      </c>
      <c r="B5" s="15" t="s">
        <v>313</v>
      </c>
      <c r="C5" s="15" t="s">
        <v>127</v>
      </c>
      <c r="D5" s="4">
        <v>3796</v>
      </c>
    </row>
    <row r="6" spans="1:4" ht="16" x14ac:dyDescent="0.2">
      <c r="A6" s="15" t="s">
        <v>315</v>
      </c>
      <c r="B6" s="15" t="s">
        <v>136</v>
      </c>
      <c r="C6" s="15" t="s">
        <v>316</v>
      </c>
      <c r="D6" s="4">
        <v>3521</v>
      </c>
    </row>
    <row r="7" spans="1:4" ht="16" x14ac:dyDescent="0.2">
      <c r="A7" s="49" t="s">
        <v>166</v>
      </c>
      <c r="B7" s="1" t="s">
        <v>167</v>
      </c>
      <c r="C7" s="49" t="s">
        <v>168</v>
      </c>
      <c r="D7" s="4">
        <v>3084</v>
      </c>
    </row>
    <row r="8" spans="1:4" ht="16" x14ac:dyDescent="0.2">
      <c r="A8" s="15" t="s">
        <v>355</v>
      </c>
      <c r="B8" s="15" t="s">
        <v>354</v>
      </c>
      <c r="C8" s="15" t="s">
        <v>43</v>
      </c>
      <c r="D8" s="4">
        <v>2631</v>
      </c>
    </row>
    <row r="9" spans="1:4" ht="16" x14ac:dyDescent="0.2">
      <c r="A9" s="15" t="s">
        <v>342</v>
      </c>
      <c r="B9" s="15" t="s">
        <v>341</v>
      </c>
      <c r="C9" s="15" t="s">
        <v>43</v>
      </c>
      <c r="D9" s="4">
        <v>2290</v>
      </c>
    </row>
    <row r="10" spans="1:4" ht="16" x14ac:dyDescent="0.2">
      <c r="A10" s="15" t="s">
        <v>335</v>
      </c>
      <c r="B10" s="15" t="s">
        <v>144</v>
      </c>
      <c r="C10" s="15" t="s">
        <v>316</v>
      </c>
      <c r="D10" s="4">
        <v>2141</v>
      </c>
    </row>
    <row r="11" spans="1:4" ht="16" x14ac:dyDescent="0.2">
      <c r="A11" s="49" t="s">
        <v>97</v>
      </c>
      <c r="B11" s="1" t="s">
        <v>98</v>
      </c>
      <c r="C11" s="49" t="s">
        <v>99</v>
      </c>
      <c r="D11" s="4">
        <v>2008</v>
      </c>
    </row>
    <row r="12" spans="1:4" ht="16" x14ac:dyDescent="0.2">
      <c r="A12" s="15" t="s">
        <v>120</v>
      </c>
      <c r="B12" s="15" t="s">
        <v>246</v>
      </c>
      <c r="C12" s="15" t="s">
        <v>51</v>
      </c>
      <c r="D12" s="4">
        <v>1865</v>
      </c>
    </row>
    <row r="13" spans="1:4" ht="16" x14ac:dyDescent="0.2">
      <c r="A13" s="15" t="s">
        <v>261</v>
      </c>
      <c r="B13" s="8" t="s">
        <v>262</v>
      </c>
      <c r="C13" s="15" t="s">
        <v>263</v>
      </c>
      <c r="D13" s="4">
        <v>1509</v>
      </c>
    </row>
    <row r="14" spans="1:4" ht="16" x14ac:dyDescent="0.2">
      <c r="A14" s="49" t="s">
        <v>10</v>
      </c>
      <c r="B14" s="1" t="s">
        <v>57</v>
      </c>
      <c r="C14" s="49" t="s">
        <v>12</v>
      </c>
      <c r="D14" s="4">
        <v>1369</v>
      </c>
    </row>
    <row r="15" spans="1:4" ht="16" x14ac:dyDescent="0.2">
      <c r="A15" s="15" t="s">
        <v>311</v>
      </c>
      <c r="B15" s="15" t="s">
        <v>310</v>
      </c>
      <c r="C15" s="15" t="s">
        <v>309</v>
      </c>
      <c r="D15" s="4">
        <v>1321</v>
      </c>
    </row>
    <row r="16" spans="1:4" ht="16" x14ac:dyDescent="0.2">
      <c r="A16" s="49" t="s">
        <v>36</v>
      </c>
      <c r="B16" s="1" t="s">
        <v>37</v>
      </c>
      <c r="C16" s="49" t="s">
        <v>38</v>
      </c>
      <c r="D16" s="4">
        <v>1269</v>
      </c>
    </row>
    <row r="17" spans="1:7" ht="16" x14ac:dyDescent="0.2">
      <c r="A17" s="49" t="s">
        <v>201</v>
      </c>
      <c r="B17" s="1" t="s">
        <v>202</v>
      </c>
      <c r="C17" s="49" t="s">
        <v>127</v>
      </c>
      <c r="D17" s="4">
        <v>1035</v>
      </c>
    </row>
    <row r="18" spans="1:7" ht="16" x14ac:dyDescent="0.2">
      <c r="A18" s="15" t="s">
        <v>337</v>
      </c>
      <c r="B18" s="15" t="s">
        <v>336</v>
      </c>
      <c r="C18" s="15" t="s">
        <v>293</v>
      </c>
      <c r="D18" s="4">
        <v>662</v>
      </c>
    </row>
    <row r="19" spans="1:7" ht="16" x14ac:dyDescent="0.2">
      <c r="A19" s="15" t="s">
        <v>290</v>
      </c>
      <c r="B19" s="15" t="s">
        <v>289</v>
      </c>
      <c r="C19" s="15" t="s">
        <v>184</v>
      </c>
      <c r="D19" s="4">
        <v>475</v>
      </c>
    </row>
    <row r="20" spans="1:7" ht="16" x14ac:dyDescent="0.2">
      <c r="A20" s="49" t="s">
        <v>94</v>
      </c>
      <c r="B20" s="1" t="s">
        <v>95</v>
      </c>
      <c r="C20" s="49" t="s">
        <v>96</v>
      </c>
      <c r="D20" s="4">
        <v>397</v>
      </c>
    </row>
    <row r="21" spans="1:7" ht="16" x14ac:dyDescent="0.2">
      <c r="A21" s="15" t="s">
        <v>283</v>
      </c>
      <c r="B21" s="15" t="s">
        <v>282</v>
      </c>
      <c r="C21" s="15" t="s">
        <v>194</v>
      </c>
      <c r="D21" s="4">
        <v>377</v>
      </c>
    </row>
    <row r="22" spans="1:7" ht="16" x14ac:dyDescent="0.2">
      <c r="A22" s="15" t="s">
        <v>236</v>
      </c>
      <c r="B22" s="21" t="s">
        <v>413</v>
      </c>
      <c r="C22" s="15" t="s">
        <v>232</v>
      </c>
      <c r="D22" s="4">
        <v>0</v>
      </c>
    </row>
    <row r="23" spans="1:7" ht="16" x14ac:dyDescent="0.2">
      <c r="A23" s="15" t="s">
        <v>405</v>
      </c>
      <c r="B23" s="20" t="s">
        <v>404</v>
      </c>
      <c r="C23" s="15" t="s">
        <v>285</v>
      </c>
      <c r="D23" s="4">
        <v>0</v>
      </c>
    </row>
    <row r="24" spans="1:7" ht="16" x14ac:dyDescent="0.2">
      <c r="A24" s="1" t="s">
        <v>16</v>
      </c>
      <c r="B24" s="1" t="s">
        <v>19</v>
      </c>
      <c r="C24" s="15" t="s">
        <v>18</v>
      </c>
      <c r="D24" s="4">
        <v>0</v>
      </c>
      <c r="G24" s="4"/>
    </row>
    <row r="25" spans="1:7" ht="16" x14ac:dyDescent="0.2">
      <c r="A25" s="1" t="s">
        <v>84</v>
      </c>
      <c r="B25" s="1" t="s">
        <v>85</v>
      </c>
      <c r="C25" s="1" t="s">
        <v>86</v>
      </c>
      <c r="D25" s="4">
        <v>0</v>
      </c>
      <c r="F25" s="3"/>
      <c r="G25" s="4"/>
    </row>
    <row r="29" spans="1:7" x14ac:dyDescent="0.15">
      <c r="D29">
        <f>SUM(D4:D25)</f>
        <v>34285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D16" sqref="D16"/>
    </sheetView>
  </sheetViews>
  <sheetFormatPr baseColWidth="10" defaultRowHeight="13" x14ac:dyDescent="0.15"/>
  <cols>
    <col min="1" max="1" width="20.5" customWidth="1"/>
    <col min="2" max="2" width="27.1640625" customWidth="1"/>
    <col min="3" max="3" width="24.83203125" customWidth="1"/>
    <col min="4" max="4" width="32.83203125" customWidth="1"/>
    <col min="5" max="5" width="30.33203125" customWidth="1"/>
    <col min="6" max="6" width="26.6640625" customWidth="1"/>
  </cols>
  <sheetData>
    <row r="1" spans="1:7" ht="18" x14ac:dyDescent="0.2">
      <c r="A1" s="2" t="s">
        <v>0</v>
      </c>
      <c r="B1" s="2" t="s">
        <v>1</v>
      </c>
      <c r="C1" s="2" t="s">
        <v>2</v>
      </c>
      <c r="D1" s="12" t="s">
        <v>252</v>
      </c>
    </row>
    <row r="2" spans="1:7" ht="57" x14ac:dyDescent="0.2">
      <c r="A2" s="43" t="s">
        <v>426</v>
      </c>
      <c r="B2" s="16"/>
      <c r="C2" s="15"/>
      <c r="D2" s="12"/>
    </row>
    <row r="3" spans="1:7" ht="18" x14ac:dyDescent="0.2">
      <c r="A3" s="2" t="s">
        <v>0</v>
      </c>
      <c r="B3" s="2" t="s">
        <v>1</v>
      </c>
      <c r="C3" s="2" t="s">
        <v>2</v>
      </c>
      <c r="D3" s="12" t="s">
        <v>424</v>
      </c>
    </row>
    <row r="4" spans="1:7" ht="16" x14ac:dyDescent="0.2">
      <c r="A4" s="15" t="s">
        <v>277</v>
      </c>
      <c r="B4" s="15" t="s">
        <v>356</v>
      </c>
      <c r="C4" s="15" t="s">
        <v>51</v>
      </c>
      <c r="D4" s="4">
        <v>6133</v>
      </c>
    </row>
    <row r="5" spans="1:7" ht="16" x14ac:dyDescent="0.2">
      <c r="A5" s="1" t="s">
        <v>20</v>
      </c>
      <c r="B5" s="1" t="s">
        <v>21</v>
      </c>
      <c r="C5" s="1" t="s">
        <v>22</v>
      </c>
      <c r="D5" s="4">
        <v>3364</v>
      </c>
    </row>
    <row r="6" spans="1:7" ht="16" x14ac:dyDescent="0.2">
      <c r="A6" s="1" t="s">
        <v>112</v>
      </c>
      <c r="B6" s="1" t="s">
        <v>113</v>
      </c>
      <c r="C6" s="1" t="s">
        <v>54</v>
      </c>
      <c r="D6" s="4">
        <v>3300</v>
      </c>
    </row>
    <row r="7" spans="1:7" ht="16" x14ac:dyDescent="0.2">
      <c r="A7" s="1" t="s">
        <v>128</v>
      </c>
      <c r="B7" s="1" t="s">
        <v>129</v>
      </c>
      <c r="C7" s="1" t="s">
        <v>130</v>
      </c>
      <c r="D7" s="4">
        <v>2637</v>
      </c>
    </row>
    <row r="8" spans="1:7" ht="16" x14ac:dyDescent="0.2">
      <c r="A8" s="8" t="s">
        <v>259</v>
      </c>
      <c r="B8" s="8" t="s">
        <v>260</v>
      </c>
      <c r="C8" s="15" t="s">
        <v>26</v>
      </c>
      <c r="D8" s="4">
        <v>2252</v>
      </c>
    </row>
    <row r="9" spans="1:7" ht="16" x14ac:dyDescent="0.2">
      <c r="A9" s="15" t="s">
        <v>374</v>
      </c>
      <c r="B9" s="15" t="s">
        <v>392</v>
      </c>
      <c r="C9" s="15" t="s">
        <v>89</v>
      </c>
      <c r="D9" s="4">
        <v>2167</v>
      </c>
    </row>
    <row r="10" spans="1:7" ht="16" x14ac:dyDescent="0.2">
      <c r="A10" s="1" t="s">
        <v>205</v>
      </c>
      <c r="B10" s="1" t="s">
        <v>206</v>
      </c>
      <c r="D10" s="4">
        <v>1115</v>
      </c>
    </row>
    <row r="11" spans="1:7" ht="16" x14ac:dyDescent="0.2">
      <c r="A11" s="15" t="s">
        <v>397</v>
      </c>
      <c r="B11" s="15" t="s">
        <v>31</v>
      </c>
      <c r="C11" s="11" t="s">
        <v>293</v>
      </c>
      <c r="D11" s="4">
        <v>713</v>
      </c>
    </row>
    <row r="12" spans="1:7" ht="16" x14ac:dyDescent="0.2">
      <c r="A12" s="15" t="s">
        <v>369</v>
      </c>
      <c r="B12" s="15" t="s">
        <v>368</v>
      </c>
      <c r="C12" s="15" t="s">
        <v>370</v>
      </c>
      <c r="D12" s="4">
        <v>279</v>
      </c>
    </row>
    <row r="13" spans="1:7" ht="16" x14ac:dyDescent="0.2">
      <c r="D13" s="4"/>
    </row>
    <row r="14" spans="1:7" ht="16" x14ac:dyDescent="0.2">
      <c r="A14" s="16"/>
      <c r="B14" s="16"/>
      <c r="C14" s="16"/>
      <c r="D14" s="16"/>
      <c r="E14" s="16"/>
      <c r="F14" s="16"/>
      <c r="G14" s="22"/>
    </row>
    <row r="15" spans="1:7" ht="16" x14ac:dyDescent="0.2">
      <c r="D15">
        <f>SUM(D4:D12)</f>
        <v>21960</v>
      </c>
      <c r="G15" s="22"/>
    </row>
    <row r="16" spans="1:7" ht="16" x14ac:dyDescent="0.2">
      <c r="G16" s="22"/>
    </row>
    <row r="17" spans="7:7" ht="16" x14ac:dyDescent="0.2">
      <c r="G17" s="22"/>
    </row>
    <row r="18" spans="7:7" ht="16" x14ac:dyDescent="0.2">
      <c r="G18" s="22"/>
    </row>
    <row r="19" spans="7:7" ht="16" x14ac:dyDescent="0.2">
      <c r="G19" s="22"/>
    </row>
    <row r="20" spans="7:7" ht="16" x14ac:dyDescent="0.2">
      <c r="G20" s="22"/>
    </row>
    <row r="21" spans="7:7" ht="16" x14ac:dyDescent="0.2">
      <c r="G21" s="22"/>
    </row>
    <row r="22" spans="7:7" ht="16" x14ac:dyDescent="0.2">
      <c r="G22" s="22"/>
    </row>
    <row r="23" spans="7:7" ht="16" x14ac:dyDescent="0.2">
      <c r="G23" s="22"/>
    </row>
    <row r="24" spans="7:7" ht="16" x14ac:dyDescent="0.2">
      <c r="G24" s="22"/>
    </row>
    <row r="25" spans="7:7" ht="16" x14ac:dyDescent="0.2">
      <c r="G25" s="22"/>
    </row>
    <row r="26" spans="7:7" x14ac:dyDescent="0.15">
      <c r="G26" s="23"/>
    </row>
    <row r="27" spans="7:7" x14ac:dyDescent="0.15">
      <c r="G27" s="23"/>
    </row>
    <row r="28" spans="7:7" x14ac:dyDescent="0.15">
      <c r="G28" s="23"/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topLeftCell="A4" workbookViewId="0">
      <selection activeCell="D24" sqref="D24"/>
    </sheetView>
  </sheetViews>
  <sheetFormatPr baseColWidth="10" defaultRowHeight="13" x14ac:dyDescent="0.15"/>
  <cols>
    <col min="1" max="1" width="20.83203125" customWidth="1"/>
    <col min="2" max="2" width="22.33203125" customWidth="1"/>
    <col min="3" max="3" width="23.6640625" customWidth="1"/>
    <col min="4" max="4" width="29.6640625" customWidth="1"/>
    <col min="5" max="5" width="21.83203125" customWidth="1"/>
    <col min="6" max="6" width="29" customWidth="1"/>
    <col min="7" max="7" width="17" customWidth="1"/>
  </cols>
  <sheetData>
    <row r="1" spans="1:4" ht="18" x14ac:dyDescent="0.2">
      <c r="A1" s="19" t="s">
        <v>270</v>
      </c>
      <c r="B1" s="17" t="s">
        <v>271</v>
      </c>
      <c r="C1" s="17" t="s">
        <v>274</v>
      </c>
      <c r="D1" s="18" t="s">
        <v>275</v>
      </c>
    </row>
    <row r="2" spans="1:4" x14ac:dyDescent="0.15">
      <c r="A2" s="11"/>
      <c r="B2" s="11"/>
      <c r="C2" s="11"/>
      <c r="D2" s="5"/>
    </row>
    <row r="3" spans="1:4" x14ac:dyDescent="0.15">
      <c r="A3" s="11"/>
      <c r="B3" s="11"/>
      <c r="C3" s="11"/>
      <c r="D3" s="5"/>
    </row>
    <row r="4" spans="1:4" ht="38" x14ac:dyDescent="0.2">
      <c r="A4" s="43" t="s">
        <v>425</v>
      </c>
      <c r="B4" s="11"/>
      <c r="C4" s="11"/>
      <c r="D4" s="5"/>
    </row>
    <row r="5" spans="1:4" ht="17" x14ac:dyDescent="0.2">
      <c r="A5" s="41" t="s">
        <v>0</v>
      </c>
      <c r="B5" s="42" t="s">
        <v>1</v>
      </c>
      <c r="C5" s="42" t="s">
        <v>2</v>
      </c>
      <c r="D5" s="9" t="s">
        <v>424</v>
      </c>
    </row>
    <row r="6" spans="1:4" ht="23" x14ac:dyDescent="0.25">
      <c r="A6" s="11"/>
      <c r="B6" s="11"/>
      <c r="C6" s="11"/>
      <c r="D6" s="24"/>
    </row>
    <row r="7" spans="1:4" ht="14" x14ac:dyDescent="0.15">
      <c r="A7" s="11" t="s">
        <v>281</v>
      </c>
      <c r="B7" s="11" t="s">
        <v>280</v>
      </c>
      <c r="C7" s="11" t="s">
        <v>194</v>
      </c>
      <c r="D7" s="5">
        <v>1639</v>
      </c>
    </row>
    <row r="8" spans="1:4" ht="14" x14ac:dyDescent="0.15">
      <c r="A8" s="11" t="s">
        <v>380</v>
      </c>
      <c r="B8" s="11" t="s">
        <v>346</v>
      </c>
      <c r="C8" s="11" t="s">
        <v>381</v>
      </c>
      <c r="D8" s="5">
        <v>897</v>
      </c>
    </row>
    <row r="9" spans="1:4" ht="14" x14ac:dyDescent="0.15">
      <c r="A9" s="11" t="s">
        <v>330</v>
      </c>
      <c r="B9" s="11" t="s">
        <v>331</v>
      </c>
      <c r="C9" s="11" t="s">
        <v>293</v>
      </c>
      <c r="D9" s="5">
        <v>493</v>
      </c>
    </row>
    <row r="10" spans="1:4" ht="14" x14ac:dyDescent="0.15">
      <c r="A10" s="11" t="s">
        <v>137</v>
      </c>
      <c r="B10" s="11" t="s">
        <v>385</v>
      </c>
      <c r="C10" s="11" t="s">
        <v>386</v>
      </c>
      <c r="D10" s="5">
        <v>471</v>
      </c>
    </row>
    <row r="11" spans="1:4" ht="14" x14ac:dyDescent="0.15">
      <c r="A11" s="11" t="s">
        <v>48</v>
      </c>
      <c r="B11" s="11" t="s">
        <v>398</v>
      </c>
      <c r="C11" s="11" t="s">
        <v>293</v>
      </c>
      <c r="D11" s="5">
        <v>297</v>
      </c>
    </row>
    <row r="12" spans="1:4" ht="14" x14ac:dyDescent="0.15">
      <c r="A12" s="11" t="s">
        <v>120</v>
      </c>
      <c r="B12" s="11" t="s">
        <v>394</v>
      </c>
      <c r="C12" s="11" t="s">
        <v>51</v>
      </c>
      <c r="D12" s="5">
        <v>136</v>
      </c>
    </row>
    <row r="13" spans="1:4" ht="14" x14ac:dyDescent="0.15">
      <c r="A13" s="11" t="s">
        <v>120</v>
      </c>
      <c r="B13" s="11" t="s">
        <v>395</v>
      </c>
      <c r="C13" s="11" t="s">
        <v>51</v>
      </c>
      <c r="D13" s="5">
        <v>130</v>
      </c>
    </row>
    <row r="14" spans="1:4" ht="14" x14ac:dyDescent="0.15">
      <c r="A14" s="11" t="s">
        <v>403</v>
      </c>
      <c r="B14" s="11" t="s">
        <v>336</v>
      </c>
      <c r="C14" s="11" t="s">
        <v>293</v>
      </c>
      <c r="D14" s="5">
        <v>120</v>
      </c>
    </row>
    <row r="15" spans="1:4" ht="14" x14ac:dyDescent="0.15">
      <c r="A15" s="11" t="s">
        <v>351</v>
      </c>
      <c r="B15" s="11" t="s">
        <v>349</v>
      </c>
      <c r="C15" s="11" t="s">
        <v>350</v>
      </c>
      <c r="D15" s="5">
        <v>104</v>
      </c>
    </row>
    <row r="16" spans="1:4" ht="14" x14ac:dyDescent="0.15">
      <c r="A16" s="11" t="s">
        <v>401</v>
      </c>
      <c r="B16" s="11" t="s">
        <v>400</v>
      </c>
      <c r="C16" s="11" t="s">
        <v>293</v>
      </c>
      <c r="D16" s="5">
        <v>0</v>
      </c>
    </row>
    <row r="17" spans="1:7" ht="14" x14ac:dyDescent="0.15">
      <c r="A17" s="11" t="s">
        <v>401</v>
      </c>
      <c r="B17" s="11" t="s">
        <v>414</v>
      </c>
      <c r="C17" s="11" t="s">
        <v>293</v>
      </c>
      <c r="D17" s="5">
        <v>0</v>
      </c>
    </row>
    <row r="18" spans="1:7" ht="14" x14ac:dyDescent="0.15">
      <c r="A18" s="11" t="s">
        <v>402</v>
      </c>
      <c r="B18" s="11" t="s">
        <v>385</v>
      </c>
      <c r="C18" s="11" t="s">
        <v>232</v>
      </c>
      <c r="D18" s="5">
        <v>0</v>
      </c>
    </row>
    <row r="19" spans="1:7" ht="14" x14ac:dyDescent="0.15">
      <c r="A19" s="11" t="s">
        <v>219</v>
      </c>
      <c r="B19" s="11" t="s">
        <v>345</v>
      </c>
      <c r="C19" s="11" t="s">
        <v>89</v>
      </c>
      <c r="D19" s="5">
        <v>0</v>
      </c>
    </row>
    <row r="20" spans="1:7" ht="14" x14ac:dyDescent="0.15">
      <c r="A20" s="11" t="s">
        <v>379</v>
      </c>
      <c r="B20" s="11" t="s">
        <v>175</v>
      </c>
      <c r="C20" s="11" t="s">
        <v>378</v>
      </c>
      <c r="D20" s="5">
        <v>0</v>
      </c>
    </row>
    <row r="21" spans="1:7" ht="14" x14ac:dyDescent="0.15">
      <c r="A21" s="11" t="s">
        <v>399</v>
      </c>
      <c r="B21" s="11" t="s">
        <v>8</v>
      </c>
      <c r="C21" s="11" t="s">
        <v>293</v>
      </c>
      <c r="D21" s="5">
        <v>0</v>
      </c>
    </row>
    <row r="22" spans="1:7" ht="14" x14ac:dyDescent="0.15">
      <c r="A22" s="11" t="s">
        <v>412</v>
      </c>
      <c r="B22" s="11" t="s">
        <v>411</v>
      </c>
      <c r="C22" s="11" t="s">
        <v>293</v>
      </c>
      <c r="D22" s="5">
        <v>0</v>
      </c>
      <c r="G22" s="23"/>
    </row>
    <row r="23" spans="1:7" x14ac:dyDescent="0.15">
      <c r="A23" s="11"/>
      <c r="B23" s="11"/>
      <c r="C23" s="11"/>
      <c r="D23">
        <f>SUM(D7:D22)</f>
        <v>4287</v>
      </c>
      <c r="G23" s="23"/>
    </row>
    <row r="24" spans="1:7" x14ac:dyDescent="0.15">
      <c r="D24" s="5"/>
      <c r="G24" s="23"/>
    </row>
    <row r="25" spans="1:7" x14ac:dyDescent="0.15">
      <c r="G25" s="23"/>
    </row>
    <row r="26" spans="1:7" x14ac:dyDescent="0.15">
      <c r="G26" s="2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75" workbookViewId="0">
      <selection activeCell="I12" sqref="I12"/>
    </sheetView>
  </sheetViews>
  <sheetFormatPr baseColWidth="10" defaultRowHeight="13" x14ac:dyDescent="0.15"/>
  <cols>
    <col min="1" max="1" width="34" customWidth="1"/>
    <col min="2" max="2" width="19.5" customWidth="1"/>
    <col min="3" max="3" width="18.6640625" customWidth="1"/>
  </cols>
  <sheetData>
    <row r="1" spans="1:4" ht="21" x14ac:dyDescent="0.2">
      <c r="A1" s="39" t="s">
        <v>418</v>
      </c>
    </row>
    <row r="4" spans="1:4" ht="19" x14ac:dyDescent="0.2">
      <c r="A4" s="40" t="s">
        <v>419</v>
      </c>
    </row>
    <row r="6" spans="1:4" ht="14" x14ac:dyDescent="0.15">
      <c r="A6" s="6" t="s">
        <v>257</v>
      </c>
      <c r="B6" s="7" t="s">
        <v>51</v>
      </c>
      <c r="D6" s="25">
        <v>964</v>
      </c>
    </row>
    <row r="7" spans="1:4" ht="14" x14ac:dyDescent="0.15">
      <c r="A7" s="26" t="s">
        <v>120</v>
      </c>
      <c r="B7" s="27" t="s">
        <v>394</v>
      </c>
      <c r="C7" s="27" t="s">
        <v>51</v>
      </c>
      <c r="D7" s="25">
        <v>136</v>
      </c>
    </row>
    <row r="8" spans="1:4" ht="14" x14ac:dyDescent="0.15">
      <c r="A8" s="28" t="s">
        <v>120</v>
      </c>
      <c r="B8" s="29" t="s">
        <v>395</v>
      </c>
      <c r="C8" s="29" t="s">
        <v>51</v>
      </c>
      <c r="D8" s="25">
        <v>130</v>
      </c>
    </row>
    <row r="11" spans="1:4" ht="19" x14ac:dyDescent="0.2">
      <c r="A11" s="40" t="s">
        <v>420</v>
      </c>
    </row>
    <row r="13" spans="1:4" ht="16" x14ac:dyDescent="0.2">
      <c r="A13" s="30" t="s">
        <v>277</v>
      </c>
      <c r="B13" s="31" t="s">
        <v>356</v>
      </c>
      <c r="C13" s="31" t="s">
        <v>51</v>
      </c>
      <c r="D13" s="32">
        <v>6133</v>
      </c>
    </row>
    <row r="14" spans="1:4" ht="16" x14ac:dyDescent="0.2">
      <c r="A14" s="33" t="s">
        <v>39</v>
      </c>
      <c r="B14" s="34" t="s">
        <v>40</v>
      </c>
      <c r="C14" s="34" t="s">
        <v>41</v>
      </c>
      <c r="D14" s="32">
        <v>4698</v>
      </c>
    </row>
    <row r="15" spans="1:4" ht="16" x14ac:dyDescent="0.2">
      <c r="A15" s="35" t="s">
        <v>20</v>
      </c>
      <c r="B15" s="36" t="s">
        <v>21</v>
      </c>
      <c r="C15" s="36" t="s">
        <v>22</v>
      </c>
      <c r="D15" s="32">
        <v>3364</v>
      </c>
    </row>
    <row r="19" spans="1:4" ht="19" x14ac:dyDescent="0.2">
      <c r="A19" s="40" t="s">
        <v>421</v>
      </c>
    </row>
    <row r="21" spans="1:4" x14ac:dyDescent="0.15">
      <c r="A21" s="37" t="s">
        <v>423</v>
      </c>
      <c r="B21" s="36" t="s">
        <v>325</v>
      </c>
      <c r="C21" s="38" t="s">
        <v>81</v>
      </c>
      <c r="D21" s="25">
        <v>7853</v>
      </c>
    </row>
    <row r="22" spans="1:4" ht="16" x14ac:dyDescent="0.2">
      <c r="A22" s="33" t="s">
        <v>58</v>
      </c>
      <c r="B22" s="34" t="s">
        <v>59</v>
      </c>
      <c r="C22" s="34" t="s">
        <v>51</v>
      </c>
      <c r="D22" s="32">
        <v>6190</v>
      </c>
    </row>
    <row r="23" spans="1:4" ht="16" x14ac:dyDescent="0.2">
      <c r="A23" s="35" t="s">
        <v>44</v>
      </c>
      <c r="B23" s="36" t="s">
        <v>45</v>
      </c>
      <c r="C23" s="36" t="s">
        <v>46</v>
      </c>
      <c r="D23" s="32">
        <v>6173</v>
      </c>
    </row>
    <row r="25" spans="1:4" ht="19" x14ac:dyDescent="0.2">
      <c r="A25" s="40" t="s">
        <v>422</v>
      </c>
    </row>
    <row r="27" spans="1:4" ht="16" x14ac:dyDescent="0.2">
      <c r="A27" s="35" t="s">
        <v>137</v>
      </c>
      <c r="B27" s="36" t="s">
        <v>138</v>
      </c>
      <c r="C27" s="36" t="s">
        <v>29</v>
      </c>
      <c r="D27" s="32">
        <v>4867</v>
      </c>
    </row>
    <row r="28" spans="1:4" ht="16" x14ac:dyDescent="0.2">
      <c r="A28" s="33" t="s">
        <v>199</v>
      </c>
      <c r="B28" s="34" t="s">
        <v>200</v>
      </c>
      <c r="C28" s="34" t="s">
        <v>51</v>
      </c>
      <c r="D28" s="32">
        <v>4003</v>
      </c>
    </row>
    <row r="29" spans="1:4" ht="16" x14ac:dyDescent="0.2">
      <c r="A29" s="35" t="s">
        <v>71</v>
      </c>
      <c r="B29" s="36" t="s">
        <v>72</v>
      </c>
      <c r="C29" s="36" t="s">
        <v>51</v>
      </c>
      <c r="D29" s="32">
        <v>3006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2" workbookViewId="0">
      <selection activeCell="D9" sqref="D9"/>
    </sheetView>
  </sheetViews>
  <sheetFormatPr baseColWidth="10" defaultRowHeight="13" x14ac:dyDescent="0.15"/>
  <cols>
    <col min="1" max="1" width="16.6640625" customWidth="1"/>
    <col min="2" max="2" width="16.33203125" customWidth="1"/>
    <col min="3" max="3" width="23.33203125" customWidth="1"/>
    <col min="4" max="4" width="22.83203125" customWidth="1"/>
    <col min="5" max="5" width="40.1640625" customWidth="1"/>
    <col min="6" max="6" width="37.83203125" customWidth="1"/>
  </cols>
  <sheetData>
    <row r="1" spans="1:7" ht="18" x14ac:dyDescent="0.2">
      <c r="A1" s="2" t="s">
        <v>0</v>
      </c>
      <c r="B1" s="2" t="s">
        <v>1</v>
      </c>
      <c r="C1" s="2" t="s">
        <v>2</v>
      </c>
      <c r="D1" s="12" t="s">
        <v>252</v>
      </c>
    </row>
    <row r="2" spans="1:7" ht="57" x14ac:dyDescent="0.2">
      <c r="A2" s="44" t="s">
        <v>435</v>
      </c>
      <c r="C2" s="11"/>
      <c r="D2" s="4"/>
    </row>
    <row r="3" spans="1:7" ht="18" x14ac:dyDescent="0.2">
      <c r="A3" s="2" t="s">
        <v>0</v>
      </c>
      <c r="B3" s="2" t="s">
        <v>1</v>
      </c>
      <c r="C3" s="2" t="s">
        <v>2</v>
      </c>
      <c r="D3" s="12" t="s">
        <v>424</v>
      </c>
    </row>
    <row r="4" spans="1:7" ht="16" x14ac:dyDescent="0.2">
      <c r="A4" s="1" t="s">
        <v>52</v>
      </c>
      <c r="B4" s="1" t="s">
        <v>53</v>
      </c>
      <c r="C4" s="1" t="s">
        <v>54</v>
      </c>
      <c r="D4" s="4">
        <v>2346</v>
      </c>
    </row>
    <row r="5" spans="1:7" ht="16" x14ac:dyDescent="0.2">
      <c r="A5" s="15" t="s">
        <v>120</v>
      </c>
      <c r="B5" s="15" t="s">
        <v>393</v>
      </c>
      <c r="C5" s="15" t="s">
        <v>51</v>
      </c>
      <c r="D5" s="4">
        <v>294</v>
      </c>
    </row>
    <row r="6" spans="1:7" ht="16" x14ac:dyDescent="0.2">
      <c r="G6" s="22"/>
    </row>
    <row r="7" spans="1:7" ht="16" x14ac:dyDescent="0.2">
      <c r="G7" s="22"/>
    </row>
    <row r="8" spans="1:7" ht="16" x14ac:dyDescent="0.2">
      <c r="D8">
        <f>SUM(D4:D6)</f>
        <v>2640</v>
      </c>
      <c r="G8" s="22"/>
    </row>
    <row r="9" spans="1:7" ht="16" x14ac:dyDescent="0.2">
      <c r="G9" s="22"/>
    </row>
    <row r="10" spans="1:7" ht="16" x14ac:dyDescent="0.2">
      <c r="G10" s="22"/>
    </row>
    <row r="11" spans="1:7" ht="16" x14ac:dyDescent="0.2">
      <c r="G11" s="22"/>
    </row>
    <row r="12" spans="1:7" ht="16" x14ac:dyDescent="0.2">
      <c r="G12" s="22"/>
    </row>
    <row r="13" spans="1:7" ht="16" x14ac:dyDescent="0.2">
      <c r="G13" s="22"/>
    </row>
    <row r="14" spans="1:7" ht="16" x14ac:dyDescent="0.2">
      <c r="G14" s="22"/>
    </row>
    <row r="15" spans="1:7" ht="16" x14ac:dyDescent="0.2">
      <c r="G15" s="22"/>
    </row>
    <row r="16" spans="1:7" ht="16" x14ac:dyDescent="0.2">
      <c r="G16" s="22"/>
    </row>
    <row r="17" spans="7:7" ht="16" x14ac:dyDescent="0.2">
      <c r="G17" s="22"/>
    </row>
    <row r="18" spans="7:7" ht="16" x14ac:dyDescent="0.2">
      <c r="G18" s="22"/>
    </row>
    <row r="19" spans="7:7" ht="16" x14ac:dyDescent="0.2">
      <c r="G19" s="22"/>
    </row>
    <row r="20" spans="7:7" ht="16" x14ac:dyDescent="0.2">
      <c r="G20" s="22"/>
    </row>
    <row r="21" spans="7:7" ht="16" x14ac:dyDescent="0.2">
      <c r="G21" s="22"/>
    </row>
    <row r="22" spans="7:7" ht="16" x14ac:dyDescent="0.2">
      <c r="G22" s="22"/>
    </row>
    <row r="23" spans="7:7" ht="16" x14ac:dyDescent="0.2">
      <c r="G23" s="22"/>
    </row>
    <row r="24" spans="7:7" ht="16" x14ac:dyDescent="0.2">
      <c r="G24" s="22"/>
    </row>
    <row r="25" spans="7:7" ht="16" x14ac:dyDescent="0.2">
      <c r="G25" s="22"/>
    </row>
    <row r="26" spans="7:7" x14ac:dyDescent="0.15">
      <c r="G26" s="23"/>
    </row>
    <row r="27" spans="7:7" x14ac:dyDescent="0.15">
      <c r="G27" s="23"/>
    </row>
    <row r="28" spans="7:7" x14ac:dyDescent="0.15">
      <c r="G28" s="2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opLeftCell="A62" workbookViewId="0">
      <selection activeCell="D84" sqref="D84"/>
    </sheetView>
  </sheetViews>
  <sheetFormatPr baseColWidth="10" defaultRowHeight="13" x14ac:dyDescent="0.15"/>
  <cols>
    <col min="1" max="1" width="33.5" customWidth="1"/>
    <col min="2" max="2" width="15.6640625" customWidth="1"/>
    <col min="3" max="3" width="21.6640625" customWidth="1"/>
    <col min="4" max="4" width="27.83203125" customWidth="1"/>
    <col min="5" max="5" width="36.33203125" customWidth="1"/>
    <col min="6" max="6" width="50.5" customWidth="1"/>
  </cols>
  <sheetData>
    <row r="1" spans="1:5" ht="18" x14ac:dyDescent="0.2">
      <c r="A1" s="2" t="s">
        <v>0</v>
      </c>
      <c r="B1" s="2" t="s">
        <v>1</v>
      </c>
      <c r="C1" s="2" t="s">
        <v>2</v>
      </c>
      <c r="D1" s="12" t="s">
        <v>252</v>
      </c>
      <c r="E1" s="3"/>
    </row>
    <row r="2" spans="1:5" ht="18" x14ac:dyDescent="0.15">
      <c r="A2" s="48" t="s">
        <v>434</v>
      </c>
      <c r="B2" s="8"/>
      <c r="C2" s="8"/>
      <c r="D2" s="5"/>
    </row>
    <row r="3" spans="1:5" ht="18" x14ac:dyDescent="0.2">
      <c r="A3" s="2" t="s">
        <v>0</v>
      </c>
      <c r="B3" s="2" t="s">
        <v>1</v>
      </c>
      <c r="C3" s="2" t="s">
        <v>2</v>
      </c>
      <c r="D3" s="12" t="s">
        <v>424</v>
      </c>
    </row>
    <row r="4" spans="1:5" x14ac:dyDescent="0.15">
      <c r="A4" s="10" t="s">
        <v>423</v>
      </c>
      <c r="B4" s="20" t="s">
        <v>325</v>
      </c>
      <c r="C4" s="10" t="s">
        <v>81</v>
      </c>
      <c r="D4" s="5">
        <v>7853</v>
      </c>
    </row>
    <row r="5" spans="1:5" ht="16" x14ac:dyDescent="0.2">
      <c r="A5" s="1" t="s">
        <v>58</v>
      </c>
      <c r="B5" s="1" t="s">
        <v>59</v>
      </c>
      <c r="C5" s="1" t="s">
        <v>51</v>
      </c>
      <c r="D5" s="4">
        <v>6190</v>
      </c>
    </row>
    <row r="6" spans="1:5" x14ac:dyDescent="0.15">
      <c r="A6" s="10" t="s">
        <v>79</v>
      </c>
      <c r="B6" s="20" t="s">
        <v>80</v>
      </c>
      <c r="C6" s="10" t="s">
        <v>81</v>
      </c>
      <c r="D6" s="5">
        <v>4585</v>
      </c>
    </row>
    <row r="7" spans="1:5" ht="16" x14ac:dyDescent="0.2">
      <c r="A7" s="1" t="s">
        <v>7</v>
      </c>
      <c r="B7" s="1" t="s">
        <v>8</v>
      </c>
      <c r="C7" s="1" t="s">
        <v>9</v>
      </c>
      <c r="D7" s="4">
        <v>4572</v>
      </c>
    </row>
    <row r="8" spans="1:5" x14ac:dyDescent="0.15">
      <c r="A8" s="1" t="s">
        <v>243</v>
      </c>
      <c r="B8" s="1" t="s">
        <v>244</v>
      </c>
      <c r="C8" s="1" t="s">
        <v>26</v>
      </c>
      <c r="D8" s="5">
        <v>4473</v>
      </c>
    </row>
    <row r="9" spans="1:5" x14ac:dyDescent="0.15">
      <c r="A9" s="8" t="s">
        <v>279</v>
      </c>
      <c r="B9" s="8" t="s">
        <v>278</v>
      </c>
      <c r="C9" s="10" t="s">
        <v>64</v>
      </c>
      <c r="D9" s="5">
        <v>4437</v>
      </c>
    </row>
    <row r="10" spans="1:5" x14ac:dyDescent="0.15">
      <c r="A10" s="1" t="s">
        <v>179</v>
      </c>
      <c r="B10" s="1" t="s">
        <v>180</v>
      </c>
      <c r="C10" s="1" t="s">
        <v>181</v>
      </c>
      <c r="D10" s="5">
        <v>4356</v>
      </c>
    </row>
    <row r="11" spans="1:5" x14ac:dyDescent="0.15">
      <c r="A11" s="1" t="s">
        <v>71</v>
      </c>
      <c r="B11" s="1" t="s">
        <v>73</v>
      </c>
      <c r="C11" s="1" t="s">
        <v>51</v>
      </c>
      <c r="D11" s="5">
        <v>4227</v>
      </c>
    </row>
    <row r="12" spans="1:5" ht="16" x14ac:dyDescent="0.2">
      <c r="A12" s="1" t="s">
        <v>102</v>
      </c>
      <c r="B12" s="1" t="s">
        <v>103</v>
      </c>
      <c r="C12" s="1" t="s">
        <v>81</v>
      </c>
      <c r="D12" s="4">
        <v>4071</v>
      </c>
    </row>
    <row r="13" spans="1:5" ht="16" x14ac:dyDescent="0.2">
      <c r="A13" s="1" t="s">
        <v>112</v>
      </c>
      <c r="B13" s="1" t="s">
        <v>114</v>
      </c>
      <c r="C13" s="1" t="s">
        <v>54</v>
      </c>
      <c r="D13" s="4">
        <v>4023</v>
      </c>
    </row>
    <row r="14" spans="1:5" x14ac:dyDescent="0.15">
      <c r="A14" s="10" t="s">
        <v>364</v>
      </c>
      <c r="B14" s="10" t="s">
        <v>363</v>
      </c>
      <c r="C14" s="10" t="s">
        <v>362</v>
      </c>
      <c r="D14" s="5">
        <v>3897</v>
      </c>
    </row>
    <row r="15" spans="1:5" ht="16" x14ac:dyDescent="0.2">
      <c r="A15" s="1" t="s">
        <v>92</v>
      </c>
      <c r="B15" s="1" t="s">
        <v>93</v>
      </c>
      <c r="C15" s="13" t="s">
        <v>258</v>
      </c>
      <c r="D15" s="4">
        <v>3869</v>
      </c>
    </row>
    <row r="16" spans="1:5" x14ac:dyDescent="0.15">
      <c r="A16" s="1" t="s">
        <v>156</v>
      </c>
      <c r="B16" s="1" t="s">
        <v>157</v>
      </c>
      <c r="C16" s="1" t="s">
        <v>158</v>
      </c>
      <c r="D16" s="5">
        <v>3816</v>
      </c>
    </row>
    <row r="17" spans="1:4" x14ac:dyDescent="0.15">
      <c r="A17" s="10" t="s">
        <v>297</v>
      </c>
      <c r="B17" s="10" t="s">
        <v>95</v>
      </c>
      <c r="C17" s="10" t="s">
        <v>293</v>
      </c>
      <c r="D17" s="5">
        <v>3579</v>
      </c>
    </row>
    <row r="18" spans="1:4" x14ac:dyDescent="0.15">
      <c r="A18" s="10" t="s">
        <v>332</v>
      </c>
      <c r="B18" s="20" t="s">
        <v>47</v>
      </c>
      <c r="C18" s="10" t="s">
        <v>81</v>
      </c>
      <c r="D18" s="5">
        <v>3349</v>
      </c>
    </row>
    <row r="19" spans="1:4" ht="16" x14ac:dyDescent="0.2">
      <c r="A19" s="1" t="s">
        <v>20</v>
      </c>
      <c r="B19" s="1" t="s">
        <v>23</v>
      </c>
      <c r="C19" s="1" t="s">
        <v>22</v>
      </c>
      <c r="D19" s="4">
        <v>3289</v>
      </c>
    </row>
    <row r="20" spans="1:4" x14ac:dyDescent="0.15">
      <c r="A20" s="1" t="s">
        <v>148</v>
      </c>
      <c r="B20" s="1" t="s">
        <v>149</v>
      </c>
      <c r="C20" s="1" t="s">
        <v>150</v>
      </c>
      <c r="D20" s="5">
        <v>3230</v>
      </c>
    </row>
    <row r="21" spans="1:4" ht="16" x14ac:dyDescent="0.2">
      <c r="A21" s="1" t="s">
        <v>39</v>
      </c>
      <c r="B21" s="1" t="s">
        <v>42</v>
      </c>
      <c r="C21" s="1" t="s">
        <v>43</v>
      </c>
      <c r="D21" s="4">
        <v>3045</v>
      </c>
    </row>
    <row r="22" spans="1:4" ht="16" x14ac:dyDescent="0.2">
      <c r="A22" s="1" t="s">
        <v>13</v>
      </c>
      <c r="B22" s="1" t="s">
        <v>14</v>
      </c>
      <c r="C22" s="1" t="s">
        <v>15</v>
      </c>
      <c r="D22" s="4">
        <v>3040</v>
      </c>
    </row>
    <row r="23" spans="1:4" x14ac:dyDescent="0.15">
      <c r="A23" s="10" t="s">
        <v>324</v>
      </c>
      <c r="B23" s="10" t="s">
        <v>323</v>
      </c>
      <c r="C23" s="10" t="s">
        <v>81</v>
      </c>
      <c r="D23" s="5">
        <v>2991</v>
      </c>
    </row>
    <row r="24" spans="1:4" x14ac:dyDescent="0.15">
      <c r="A24" s="10" t="s">
        <v>292</v>
      </c>
      <c r="B24" s="10" t="s">
        <v>294</v>
      </c>
      <c r="C24" s="10" t="s">
        <v>293</v>
      </c>
      <c r="D24" s="5">
        <v>2924</v>
      </c>
    </row>
    <row r="25" spans="1:4" x14ac:dyDescent="0.15">
      <c r="A25" s="10" t="s">
        <v>306</v>
      </c>
      <c r="B25" s="10" t="s">
        <v>305</v>
      </c>
      <c r="C25" s="10" t="s">
        <v>67</v>
      </c>
      <c r="D25" s="5">
        <v>2780</v>
      </c>
    </row>
    <row r="26" spans="1:4" x14ac:dyDescent="0.15">
      <c r="A26" s="8" t="s">
        <v>277</v>
      </c>
      <c r="B26" s="8" t="s">
        <v>276</v>
      </c>
      <c r="C26" s="10" t="s">
        <v>152</v>
      </c>
      <c r="D26" s="5">
        <v>2762</v>
      </c>
    </row>
    <row r="27" spans="1:4" x14ac:dyDescent="0.15">
      <c r="A27" s="10" t="s">
        <v>300</v>
      </c>
      <c r="B27" s="10" t="s">
        <v>299</v>
      </c>
      <c r="C27" s="10" t="s">
        <v>43</v>
      </c>
      <c r="D27" s="5">
        <v>2744</v>
      </c>
    </row>
    <row r="28" spans="1:4" x14ac:dyDescent="0.15">
      <c r="A28" s="10" t="s">
        <v>16</v>
      </c>
      <c r="B28" s="10" t="s">
        <v>319</v>
      </c>
      <c r="C28" s="10" t="s">
        <v>320</v>
      </c>
      <c r="D28" s="5">
        <v>2694</v>
      </c>
    </row>
    <row r="29" spans="1:4" x14ac:dyDescent="0.15">
      <c r="A29" s="10" t="s">
        <v>353</v>
      </c>
      <c r="B29" s="10" t="s">
        <v>352</v>
      </c>
      <c r="C29" s="10" t="s">
        <v>51</v>
      </c>
      <c r="D29" s="5">
        <v>2671</v>
      </c>
    </row>
    <row r="30" spans="1:4" ht="16" x14ac:dyDescent="0.2">
      <c r="A30" s="1" t="s">
        <v>62</v>
      </c>
      <c r="B30" s="1" t="s">
        <v>63</v>
      </c>
      <c r="C30" s="1" t="s">
        <v>64</v>
      </c>
      <c r="D30" s="4">
        <v>2658</v>
      </c>
    </row>
    <row r="31" spans="1:4" x14ac:dyDescent="0.15">
      <c r="A31" s="10" t="s">
        <v>397</v>
      </c>
      <c r="B31" s="20" t="s">
        <v>396</v>
      </c>
      <c r="C31" s="10" t="s">
        <v>362</v>
      </c>
      <c r="D31" s="5">
        <v>2626</v>
      </c>
    </row>
    <row r="32" spans="1:4" x14ac:dyDescent="0.15">
      <c r="A32" s="1" t="s">
        <v>133</v>
      </c>
      <c r="B32" s="1" t="s">
        <v>59</v>
      </c>
      <c r="C32" s="1" t="s">
        <v>134</v>
      </c>
      <c r="D32" s="5">
        <v>2597</v>
      </c>
    </row>
    <row r="33" spans="1:4" x14ac:dyDescent="0.15">
      <c r="A33" s="10" t="s">
        <v>253</v>
      </c>
      <c r="B33" s="8" t="s">
        <v>254</v>
      </c>
      <c r="C33" s="10" t="s">
        <v>51</v>
      </c>
      <c r="D33" s="5">
        <v>2551</v>
      </c>
    </row>
    <row r="34" spans="1:4" ht="16" x14ac:dyDescent="0.2">
      <c r="A34" s="1" t="s">
        <v>3</v>
      </c>
      <c r="B34" s="1" t="s">
        <v>4</v>
      </c>
      <c r="C34" s="1" t="s">
        <v>6</v>
      </c>
      <c r="D34" s="4">
        <v>2484</v>
      </c>
    </row>
    <row r="35" spans="1:4" x14ac:dyDescent="0.15">
      <c r="A35" s="10" t="s">
        <v>298</v>
      </c>
      <c r="B35" s="10" t="s">
        <v>416</v>
      </c>
      <c r="C35" s="10" t="s">
        <v>15</v>
      </c>
      <c r="D35" s="5">
        <v>2460</v>
      </c>
    </row>
    <row r="36" spans="1:4" ht="16" x14ac:dyDescent="0.2">
      <c r="A36" s="1" t="s">
        <v>90</v>
      </c>
      <c r="B36" s="1" t="s">
        <v>91</v>
      </c>
      <c r="C36" s="1" t="s">
        <v>89</v>
      </c>
      <c r="D36" s="4">
        <v>2423</v>
      </c>
    </row>
    <row r="37" spans="1:4" ht="16" x14ac:dyDescent="0.2">
      <c r="A37" s="1" t="s">
        <v>68</v>
      </c>
      <c r="B37" s="1" t="s">
        <v>70</v>
      </c>
      <c r="C37" s="1" t="s">
        <v>43</v>
      </c>
      <c r="D37" s="4">
        <v>2304</v>
      </c>
    </row>
    <row r="38" spans="1:4" ht="16" x14ac:dyDescent="0.2">
      <c r="A38" s="1" t="s">
        <v>60</v>
      </c>
      <c r="B38" s="1" t="s">
        <v>118</v>
      </c>
      <c r="C38" s="1" t="s">
        <v>119</v>
      </c>
      <c r="D38" s="4">
        <v>2287</v>
      </c>
    </row>
    <row r="39" spans="1:4" ht="16" x14ac:dyDescent="0.2">
      <c r="A39" s="1" t="s">
        <v>24</v>
      </c>
      <c r="B39" s="1" t="s">
        <v>25</v>
      </c>
      <c r="C39" s="1" t="s">
        <v>26</v>
      </c>
      <c r="D39" s="4">
        <v>2241</v>
      </c>
    </row>
    <row r="40" spans="1:4" x14ac:dyDescent="0.15">
      <c r="A40" s="1" t="s">
        <v>242</v>
      </c>
      <c r="B40" s="1" t="s">
        <v>34</v>
      </c>
      <c r="C40" s="1" t="s">
        <v>54</v>
      </c>
      <c r="D40" s="5">
        <v>2153</v>
      </c>
    </row>
    <row r="41" spans="1:4" x14ac:dyDescent="0.15">
      <c r="A41" s="1" t="s">
        <v>188</v>
      </c>
      <c r="B41" s="1" t="s">
        <v>189</v>
      </c>
      <c r="C41" s="1" t="s">
        <v>190</v>
      </c>
      <c r="D41" s="5">
        <v>2081</v>
      </c>
    </row>
    <row r="42" spans="1:4" x14ac:dyDescent="0.15">
      <c r="A42" s="1" t="s">
        <v>146</v>
      </c>
      <c r="B42" s="1" t="s">
        <v>147</v>
      </c>
      <c r="C42" s="1" t="s">
        <v>51</v>
      </c>
      <c r="D42" s="5">
        <v>1904</v>
      </c>
    </row>
    <row r="43" spans="1:4" x14ac:dyDescent="0.15">
      <c r="A43" s="1" t="s">
        <v>203</v>
      </c>
      <c r="B43" s="1" t="s">
        <v>204</v>
      </c>
      <c r="C43" s="1" t="s">
        <v>162</v>
      </c>
      <c r="D43" s="5">
        <v>1827</v>
      </c>
    </row>
    <row r="44" spans="1:4" x14ac:dyDescent="0.15">
      <c r="A44" s="10" t="s">
        <v>359</v>
      </c>
      <c r="B44" s="10" t="s">
        <v>237</v>
      </c>
      <c r="C44" s="10" t="s">
        <v>43</v>
      </c>
      <c r="D44" s="5">
        <v>1805</v>
      </c>
    </row>
    <row r="45" spans="1:4" x14ac:dyDescent="0.15">
      <c r="A45" s="10" t="s">
        <v>296</v>
      </c>
      <c r="B45" s="10" t="s">
        <v>295</v>
      </c>
      <c r="C45" s="10" t="s">
        <v>293</v>
      </c>
      <c r="D45" s="5">
        <v>1800</v>
      </c>
    </row>
    <row r="46" spans="1:4" ht="16" x14ac:dyDescent="0.2">
      <c r="A46" s="1" t="s">
        <v>82</v>
      </c>
      <c r="B46" s="1" t="s">
        <v>83</v>
      </c>
      <c r="C46" s="1" t="s">
        <v>64</v>
      </c>
      <c r="D46" s="4">
        <v>1644</v>
      </c>
    </row>
    <row r="47" spans="1:4" ht="16" x14ac:dyDescent="0.2">
      <c r="A47" s="1" t="s">
        <v>100</v>
      </c>
      <c r="B47" s="1" t="s">
        <v>101</v>
      </c>
      <c r="C47" s="1" t="s">
        <v>64</v>
      </c>
      <c r="D47" s="4">
        <v>1582</v>
      </c>
    </row>
    <row r="48" spans="1:4" x14ac:dyDescent="0.15">
      <c r="A48" s="10" t="s">
        <v>383</v>
      </c>
      <c r="B48" s="10" t="s">
        <v>382</v>
      </c>
      <c r="C48" s="10" t="s">
        <v>152</v>
      </c>
      <c r="D48" s="5">
        <v>1573</v>
      </c>
    </row>
    <row r="49" spans="1:4" x14ac:dyDescent="0.15">
      <c r="A49" s="1" t="s">
        <v>109</v>
      </c>
      <c r="B49" s="1" t="s">
        <v>195</v>
      </c>
      <c r="C49" s="1" t="s">
        <v>111</v>
      </c>
      <c r="D49" s="5">
        <v>1475</v>
      </c>
    </row>
    <row r="50" spans="1:4" ht="16" x14ac:dyDescent="0.2">
      <c r="A50" s="1" t="s">
        <v>87</v>
      </c>
      <c r="B50" s="1" t="s">
        <v>88</v>
      </c>
      <c r="C50" s="1" t="s">
        <v>89</v>
      </c>
      <c r="D50" s="4">
        <v>1383</v>
      </c>
    </row>
    <row r="51" spans="1:4" x14ac:dyDescent="0.15">
      <c r="A51" s="8" t="s">
        <v>267</v>
      </c>
      <c r="B51" s="8" t="s">
        <v>266</v>
      </c>
      <c r="C51" s="8" t="s">
        <v>268</v>
      </c>
      <c r="D51" s="5">
        <v>1380</v>
      </c>
    </row>
    <row r="52" spans="1:4" x14ac:dyDescent="0.15">
      <c r="A52" s="10" t="s">
        <v>131</v>
      </c>
      <c r="B52" s="10" t="s">
        <v>284</v>
      </c>
      <c r="C52" s="10" t="s">
        <v>285</v>
      </c>
      <c r="D52" s="5">
        <v>1260</v>
      </c>
    </row>
    <row r="53" spans="1:4" x14ac:dyDescent="0.15">
      <c r="A53" s="1" t="s">
        <v>125</v>
      </c>
      <c r="B53" s="1" t="s">
        <v>126</v>
      </c>
      <c r="C53" s="1" t="s">
        <v>127</v>
      </c>
      <c r="D53" s="5">
        <v>1224</v>
      </c>
    </row>
    <row r="54" spans="1:4" x14ac:dyDescent="0.15">
      <c r="A54" s="10" t="s">
        <v>397</v>
      </c>
      <c r="B54" s="20" t="s">
        <v>93</v>
      </c>
      <c r="C54" s="10" t="s">
        <v>293</v>
      </c>
      <c r="D54" s="5">
        <v>1169</v>
      </c>
    </row>
    <row r="55" spans="1:4" x14ac:dyDescent="0.15">
      <c r="A55" s="10" t="s">
        <v>329</v>
      </c>
      <c r="B55" s="20" t="s">
        <v>328</v>
      </c>
      <c r="C55" s="10" t="s">
        <v>268</v>
      </c>
      <c r="D55" s="5">
        <v>1004</v>
      </c>
    </row>
    <row r="56" spans="1:4" ht="16" x14ac:dyDescent="0.2">
      <c r="A56" s="1" t="s">
        <v>120</v>
      </c>
      <c r="B56" s="1" t="s">
        <v>121</v>
      </c>
      <c r="C56" s="1" t="s">
        <v>51</v>
      </c>
      <c r="D56" s="4">
        <v>959</v>
      </c>
    </row>
    <row r="57" spans="1:4" x14ac:dyDescent="0.15">
      <c r="A57" s="10" t="s">
        <v>409</v>
      </c>
      <c r="B57" s="20" t="s">
        <v>408</v>
      </c>
      <c r="C57" s="10" t="s">
        <v>293</v>
      </c>
      <c r="D57" s="5">
        <v>846</v>
      </c>
    </row>
    <row r="58" spans="1:4" x14ac:dyDescent="0.15">
      <c r="A58" s="1" t="s">
        <v>171</v>
      </c>
      <c r="B58" s="1" t="s">
        <v>140</v>
      </c>
      <c r="C58" s="1" t="s">
        <v>172</v>
      </c>
      <c r="D58" s="5">
        <v>843</v>
      </c>
    </row>
    <row r="59" spans="1:4" x14ac:dyDescent="0.15">
      <c r="A59" s="10" t="s">
        <v>334</v>
      </c>
      <c r="B59" s="20" t="s">
        <v>333</v>
      </c>
      <c r="C59" s="10" t="s">
        <v>81</v>
      </c>
      <c r="D59" s="5">
        <v>828</v>
      </c>
    </row>
    <row r="60" spans="1:4" ht="16" x14ac:dyDescent="0.2">
      <c r="A60" s="1" t="s">
        <v>60</v>
      </c>
      <c r="B60" s="1" t="s">
        <v>66</v>
      </c>
      <c r="C60" s="1" t="s">
        <v>67</v>
      </c>
      <c r="D60" s="4">
        <v>799</v>
      </c>
    </row>
    <row r="61" spans="1:4" x14ac:dyDescent="0.15">
      <c r="A61" s="1" t="s">
        <v>160</v>
      </c>
      <c r="B61" s="1" t="s">
        <v>161</v>
      </c>
      <c r="C61" s="1" t="s">
        <v>162</v>
      </c>
      <c r="D61" s="5">
        <v>791</v>
      </c>
    </row>
    <row r="62" spans="1:4" x14ac:dyDescent="0.15">
      <c r="A62" s="1" t="s">
        <v>151</v>
      </c>
      <c r="B62" s="1" t="s">
        <v>105</v>
      </c>
      <c r="C62" s="1" t="s">
        <v>152</v>
      </c>
      <c r="D62" s="5">
        <v>780</v>
      </c>
    </row>
    <row r="63" spans="1:4" x14ac:dyDescent="0.15">
      <c r="A63" s="1" t="s">
        <v>239</v>
      </c>
      <c r="B63" s="1" t="s">
        <v>240</v>
      </c>
      <c r="C63" s="1" t="s">
        <v>241</v>
      </c>
      <c r="D63" s="5">
        <v>762</v>
      </c>
    </row>
    <row r="64" spans="1:4" x14ac:dyDescent="0.15">
      <c r="A64" s="1" t="s">
        <v>173</v>
      </c>
      <c r="B64" s="1" t="s">
        <v>175</v>
      </c>
      <c r="C64" s="1" t="s">
        <v>158</v>
      </c>
      <c r="D64" s="5">
        <v>647</v>
      </c>
    </row>
    <row r="65" spans="1:4" x14ac:dyDescent="0.15">
      <c r="A65" s="1" t="s">
        <v>219</v>
      </c>
      <c r="B65" s="1" t="s">
        <v>220</v>
      </c>
      <c r="C65" s="1" t="s">
        <v>221</v>
      </c>
      <c r="D65" s="5">
        <v>433</v>
      </c>
    </row>
    <row r="66" spans="1:4" x14ac:dyDescent="0.15">
      <c r="A66" s="1" t="s">
        <v>211</v>
      </c>
      <c r="B66" s="1" t="s">
        <v>212</v>
      </c>
      <c r="C66" s="1" t="s">
        <v>213</v>
      </c>
      <c r="D66" s="5">
        <v>418</v>
      </c>
    </row>
    <row r="67" spans="1:4" ht="16" x14ac:dyDescent="0.2">
      <c r="A67" s="1" t="s">
        <v>104</v>
      </c>
      <c r="B67" s="1" t="s">
        <v>105</v>
      </c>
      <c r="C67" s="13" t="s">
        <v>293</v>
      </c>
      <c r="D67" s="4">
        <v>387</v>
      </c>
    </row>
    <row r="68" spans="1:4" ht="16" x14ac:dyDescent="0.2">
      <c r="A68" s="1" t="s">
        <v>106</v>
      </c>
      <c r="B68" s="1" t="s">
        <v>107</v>
      </c>
      <c r="C68" s="1" t="s">
        <v>108</v>
      </c>
      <c r="D68" s="4">
        <v>384</v>
      </c>
    </row>
    <row r="69" spans="1:4" x14ac:dyDescent="0.15">
      <c r="A69" s="1" t="s">
        <v>131</v>
      </c>
      <c r="B69" s="1" t="s">
        <v>132</v>
      </c>
      <c r="C69" s="13" t="s">
        <v>238</v>
      </c>
      <c r="D69" s="5">
        <v>355</v>
      </c>
    </row>
    <row r="70" spans="1:4" ht="16" x14ac:dyDescent="0.2">
      <c r="A70" s="1" t="s">
        <v>16</v>
      </c>
      <c r="B70" s="1" t="s">
        <v>17</v>
      </c>
      <c r="C70" s="1" t="s">
        <v>18</v>
      </c>
      <c r="D70" s="4">
        <v>320</v>
      </c>
    </row>
    <row r="71" spans="1:4" x14ac:dyDescent="0.15">
      <c r="A71" s="10" t="s">
        <v>407</v>
      </c>
      <c r="B71" s="20" t="s">
        <v>406</v>
      </c>
      <c r="C71" s="10" t="s">
        <v>293</v>
      </c>
      <c r="D71" s="5">
        <v>231</v>
      </c>
    </row>
    <row r="72" spans="1:4" x14ac:dyDescent="0.15">
      <c r="A72" s="10" t="s">
        <v>388</v>
      </c>
      <c r="B72" s="20" t="s">
        <v>387</v>
      </c>
      <c r="C72" s="10" t="s">
        <v>108</v>
      </c>
      <c r="D72" s="5">
        <v>225</v>
      </c>
    </row>
    <row r="73" spans="1:4" x14ac:dyDescent="0.15">
      <c r="A73" s="10" t="s">
        <v>209</v>
      </c>
      <c r="B73" s="10" t="s">
        <v>161</v>
      </c>
      <c r="C73" s="10" t="s">
        <v>312</v>
      </c>
      <c r="D73" s="5">
        <v>221</v>
      </c>
    </row>
    <row r="74" spans="1:4" x14ac:dyDescent="0.15">
      <c r="A74" s="1" t="s">
        <v>225</v>
      </c>
      <c r="B74" s="1" t="s">
        <v>226</v>
      </c>
      <c r="C74" s="1" t="s">
        <v>227</v>
      </c>
      <c r="D74" s="5">
        <v>101</v>
      </c>
    </row>
    <row r="75" spans="1:4" ht="16" x14ac:dyDescent="0.2">
      <c r="A75" s="1" t="s">
        <v>47</v>
      </c>
      <c r="B75" s="1" t="s">
        <v>48</v>
      </c>
      <c r="C75" s="1" t="s">
        <v>5</v>
      </c>
      <c r="D75" s="4">
        <v>0</v>
      </c>
    </row>
    <row r="76" spans="1:4" x14ac:dyDescent="0.15">
      <c r="A76" s="1" t="s">
        <v>169</v>
      </c>
      <c r="B76" s="1" t="s">
        <v>170</v>
      </c>
      <c r="C76" s="1" t="s">
        <v>5</v>
      </c>
      <c r="D76" s="5">
        <v>0</v>
      </c>
    </row>
    <row r="77" spans="1:4" x14ac:dyDescent="0.15">
      <c r="A77" s="1" t="s">
        <v>216</v>
      </c>
      <c r="B77" s="1" t="s">
        <v>217</v>
      </c>
      <c r="C77" s="1" t="s">
        <v>218</v>
      </c>
      <c r="D77" s="5">
        <v>0</v>
      </c>
    </row>
    <row r="78" spans="1:4" x14ac:dyDescent="0.15">
      <c r="A78" s="1" t="s">
        <v>228</v>
      </c>
      <c r="B78" s="1" t="s">
        <v>229</v>
      </c>
      <c r="C78" s="1" t="s">
        <v>227</v>
      </c>
      <c r="D78" s="5">
        <v>0</v>
      </c>
    </row>
    <row r="79" spans="1:4" x14ac:dyDescent="0.15">
      <c r="A79" s="1" t="s">
        <v>234</v>
      </c>
      <c r="B79" s="1" t="s">
        <v>235</v>
      </c>
      <c r="C79" s="1" t="s">
        <v>5</v>
      </c>
      <c r="D79" s="5">
        <v>0</v>
      </c>
    </row>
    <row r="80" spans="1:4" x14ac:dyDescent="0.15">
      <c r="A80" s="1" t="s">
        <v>236</v>
      </c>
      <c r="B80" s="1" t="s">
        <v>237</v>
      </c>
      <c r="C80" s="1" t="s">
        <v>238</v>
      </c>
      <c r="D80" s="5">
        <v>0</v>
      </c>
    </row>
    <row r="81" spans="4:6" x14ac:dyDescent="0.15">
      <c r="F81" s="3"/>
    </row>
    <row r="83" spans="4:6" x14ac:dyDescent="0.15">
      <c r="D83">
        <f>SUM(D4:D80)</f>
        <v>159692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2" workbookViewId="0">
      <selection activeCell="D22" sqref="D22"/>
    </sheetView>
  </sheetViews>
  <sheetFormatPr baseColWidth="10" defaultRowHeight="13" x14ac:dyDescent="0.15"/>
  <cols>
    <col min="1" max="1" width="26.5" customWidth="1"/>
    <col min="2" max="2" width="27" customWidth="1"/>
    <col min="3" max="3" width="24.33203125" customWidth="1"/>
    <col min="4" max="4" width="26" customWidth="1"/>
    <col min="5" max="5" width="38.1640625" customWidth="1"/>
    <col min="6" max="6" width="35.1640625" customWidth="1"/>
  </cols>
  <sheetData>
    <row r="1" spans="1:4" ht="18" x14ac:dyDescent="0.2">
      <c r="A1" s="2" t="s">
        <v>0</v>
      </c>
      <c r="B1" s="2" t="s">
        <v>1</v>
      </c>
      <c r="C1" s="2" t="s">
        <v>2</v>
      </c>
      <c r="D1" s="12" t="s">
        <v>252</v>
      </c>
    </row>
    <row r="2" spans="1:4" ht="38" x14ac:dyDescent="0.2">
      <c r="A2" s="44" t="s">
        <v>433</v>
      </c>
      <c r="D2" s="4"/>
    </row>
    <row r="3" spans="1:4" ht="18" x14ac:dyDescent="0.2">
      <c r="A3" s="2" t="s">
        <v>0</v>
      </c>
      <c r="B3" s="2" t="s">
        <v>1</v>
      </c>
      <c r="C3" s="2" t="s">
        <v>2</v>
      </c>
      <c r="D3" s="12" t="s">
        <v>424</v>
      </c>
    </row>
    <row r="4" spans="1:4" ht="16" x14ac:dyDescent="0.2">
      <c r="A4" s="1" t="s">
        <v>137</v>
      </c>
      <c r="B4" s="1" t="s">
        <v>138</v>
      </c>
      <c r="C4" s="1" t="s">
        <v>29</v>
      </c>
      <c r="D4" s="4">
        <v>4867</v>
      </c>
    </row>
    <row r="5" spans="1:4" ht="16" x14ac:dyDescent="0.2">
      <c r="A5" s="1" t="s">
        <v>199</v>
      </c>
      <c r="B5" s="1" t="s">
        <v>200</v>
      </c>
      <c r="C5" s="1" t="s">
        <v>51</v>
      </c>
      <c r="D5" s="4">
        <v>4003</v>
      </c>
    </row>
    <row r="6" spans="1:4" ht="16" x14ac:dyDescent="0.2">
      <c r="A6" s="1" t="s">
        <v>71</v>
      </c>
      <c r="B6" s="1" t="s">
        <v>72</v>
      </c>
      <c r="C6" s="1" t="s">
        <v>51</v>
      </c>
      <c r="D6" s="4">
        <v>3006</v>
      </c>
    </row>
    <row r="7" spans="1:4" ht="16" x14ac:dyDescent="0.2">
      <c r="A7" s="1" t="s">
        <v>10</v>
      </c>
      <c r="B7" s="1" t="s">
        <v>11</v>
      </c>
      <c r="C7" s="1" t="s">
        <v>12</v>
      </c>
      <c r="D7" s="4">
        <v>2464</v>
      </c>
    </row>
    <row r="8" spans="1:4" ht="16" x14ac:dyDescent="0.2">
      <c r="A8" s="16" t="s">
        <v>10</v>
      </c>
      <c r="B8" s="16" t="s">
        <v>269</v>
      </c>
      <c r="C8" s="16" t="s">
        <v>12</v>
      </c>
      <c r="D8" s="4">
        <v>2154</v>
      </c>
    </row>
    <row r="9" spans="1:4" ht="16" x14ac:dyDescent="0.2">
      <c r="A9" s="15" t="s">
        <v>146</v>
      </c>
      <c r="B9" s="15" t="s">
        <v>255</v>
      </c>
      <c r="C9" s="15" t="s">
        <v>51</v>
      </c>
      <c r="D9" s="4">
        <v>1862</v>
      </c>
    </row>
    <row r="10" spans="1:4" ht="16" x14ac:dyDescent="0.2">
      <c r="A10" s="1" t="s">
        <v>60</v>
      </c>
      <c r="B10" s="1" t="s">
        <v>50</v>
      </c>
      <c r="C10" s="1" t="s">
        <v>61</v>
      </c>
      <c r="D10" s="4">
        <v>1695</v>
      </c>
    </row>
    <row r="11" spans="1:4" ht="16" x14ac:dyDescent="0.2">
      <c r="A11" s="1" t="s">
        <v>24</v>
      </c>
      <c r="B11" s="1" t="s">
        <v>27</v>
      </c>
      <c r="C11" s="1" t="s">
        <v>26</v>
      </c>
      <c r="D11" s="4">
        <v>1552</v>
      </c>
    </row>
    <row r="12" spans="1:4" ht="16" x14ac:dyDescent="0.2">
      <c r="A12" s="1" t="s">
        <v>122</v>
      </c>
      <c r="B12" s="1" t="s">
        <v>123</v>
      </c>
      <c r="C12" s="1" t="s">
        <v>51</v>
      </c>
      <c r="D12" s="4">
        <v>1270</v>
      </c>
    </row>
    <row r="13" spans="1:4" ht="16" x14ac:dyDescent="0.2">
      <c r="A13" s="1" t="s">
        <v>159</v>
      </c>
      <c r="B13" s="1" t="s">
        <v>50</v>
      </c>
      <c r="C13" s="1" t="s">
        <v>5</v>
      </c>
      <c r="D13" s="4">
        <v>1259</v>
      </c>
    </row>
    <row r="14" spans="1:4" ht="16" x14ac:dyDescent="0.2">
      <c r="A14" s="1" t="s">
        <v>74</v>
      </c>
      <c r="B14" s="1" t="s">
        <v>75</v>
      </c>
      <c r="C14" s="1" t="s">
        <v>76</v>
      </c>
      <c r="D14" s="4">
        <v>738</v>
      </c>
    </row>
    <row r="15" spans="1:4" ht="16" x14ac:dyDescent="0.2">
      <c r="A15" s="15" t="s">
        <v>391</v>
      </c>
      <c r="B15" s="15" t="s">
        <v>390</v>
      </c>
      <c r="C15" s="15" t="s">
        <v>293</v>
      </c>
      <c r="D15" s="4">
        <v>717</v>
      </c>
    </row>
    <row r="16" spans="1:4" ht="16" x14ac:dyDescent="0.2">
      <c r="A16" s="1" t="s">
        <v>153</v>
      </c>
      <c r="B16" s="1" t="s">
        <v>154</v>
      </c>
      <c r="C16" s="1" t="s">
        <v>155</v>
      </c>
      <c r="D16" s="4">
        <v>336</v>
      </c>
    </row>
    <row r="17" spans="1:7" ht="16" x14ac:dyDescent="0.2">
      <c r="A17" s="1" t="s">
        <v>109</v>
      </c>
      <c r="B17" s="1" t="s">
        <v>110</v>
      </c>
      <c r="C17" s="1" t="s">
        <v>111</v>
      </c>
      <c r="D17" s="4">
        <v>248</v>
      </c>
    </row>
    <row r="18" spans="1:7" ht="16" x14ac:dyDescent="0.2">
      <c r="A18" s="14" t="s">
        <v>261</v>
      </c>
      <c r="B18" s="14" t="s">
        <v>264</v>
      </c>
      <c r="C18" s="15" t="s">
        <v>265</v>
      </c>
      <c r="D18" s="4">
        <v>117</v>
      </c>
    </row>
    <row r="19" spans="1:7" ht="16" x14ac:dyDescent="0.2">
      <c r="A19" s="1" t="s">
        <v>62</v>
      </c>
      <c r="B19" s="1" t="s">
        <v>65</v>
      </c>
      <c r="C19" s="1" t="s">
        <v>64</v>
      </c>
      <c r="D19" s="4">
        <v>0</v>
      </c>
      <c r="E19" s="16"/>
      <c r="F19" s="16"/>
      <c r="G19" s="22"/>
    </row>
    <row r="20" spans="1:7" ht="16" x14ac:dyDescent="0.2">
      <c r="A20" s="16"/>
      <c r="B20" s="16"/>
      <c r="C20" s="16"/>
      <c r="D20" s="16"/>
      <c r="E20" s="16"/>
      <c r="F20" s="21" t="s">
        <v>415</v>
      </c>
      <c r="G20" s="22">
        <f>SUM(D4:D19)</f>
        <v>26288</v>
      </c>
    </row>
    <row r="21" spans="1:7" ht="16" x14ac:dyDescent="0.2">
      <c r="A21" s="16"/>
      <c r="B21" s="16"/>
      <c r="C21" s="16"/>
      <c r="D21" s="16">
        <f>SUM(D4:D18)</f>
        <v>26288</v>
      </c>
      <c r="E21" s="16"/>
      <c r="F21" s="16"/>
      <c r="G21" s="22"/>
    </row>
    <row r="22" spans="1:7" ht="16" x14ac:dyDescent="0.2">
      <c r="A22" s="16"/>
      <c r="B22" s="16"/>
      <c r="C22" s="16"/>
      <c r="D22" s="16"/>
      <c r="E22" s="16"/>
      <c r="F22" s="16"/>
      <c r="G22" s="22"/>
    </row>
    <row r="23" spans="1:7" ht="16" x14ac:dyDescent="0.2">
      <c r="A23" s="16"/>
      <c r="B23" s="16"/>
      <c r="C23" s="16"/>
      <c r="D23" s="16"/>
      <c r="E23" s="16"/>
      <c r="F23" s="16"/>
      <c r="G23" s="22"/>
    </row>
    <row r="24" spans="1:7" ht="16" x14ac:dyDescent="0.2">
      <c r="G24" s="22"/>
    </row>
    <row r="25" spans="1:7" ht="16" x14ac:dyDescent="0.2">
      <c r="G25" s="22"/>
    </row>
    <row r="26" spans="1:7" x14ac:dyDescent="0.15">
      <c r="G26" s="23"/>
    </row>
    <row r="27" spans="1:7" x14ac:dyDescent="0.15">
      <c r="G27" s="23"/>
    </row>
    <row r="28" spans="1:7" x14ac:dyDescent="0.15">
      <c r="G28" s="23"/>
    </row>
    <row r="29" spans="1:7" x14ac:dyDescent="0.15">
      <c r="G29" s="2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32" workbookViewId="0">
      <selection activeCell="D51" sqref="D51"/>
    </sheetView>
  </sheetViews>
  <sheetFormatPr baseColWidth="10" defaultRowHeight="13" x14ac:dyDescent="0.15"/>
  <cols>
    <col min="1" max="1" width="34.6640625" customWidth="1"/>
    <col min="2" max="2" width="20.6640625" customWidth="1"/>
    <col min="3" max="3" width="29.6640625" customWidth="1"/>
    <col min="4" max="4" width="23.5" customWidth="1"/>
    <col min="5" max="5" width="27.6640625" customWidth="1"/>
    <col min="6" max="6" width="31.83203125" customWidth="1"/>
  </cols>
  <sheetData>
    <row r="1" spans="1:4" ht="14" x14ac:dyDescent="0.15">
      <c r="A1" t="s">
        <v>270</v>
      </c>
      <c r="B1" t="s">
        <v>271</v>
      </c>
      <c r="C1" t="s">
        <v>272</v>
      </c>
      <c r="D1" t="s">
        <v>273</v>
      </c>
    </row>
    <row r="2" spans="1:4" ht="48" customHeight="1" x14ac:dyDescent="0.2">
      <c r="A2" s="48" t="s">
        <v>432</v>
      </c>
      <c r="B2" s="8"/>
      <c r="C2" s="8"/>
      <c r="D2" s="4"/>
    </row>
    <row r="3" spans="1:4" ht="18" x14ac:dyDescent="0.2">
      <c r="A3" s="2" t="s">
        <v>0</v>
      </c>
      <c r="B3" s="2" t="s">
        <v>1</v>
      </c>
      <c r="C3" s="2" t="s">
        <v>2</v>
      </c>
      <c r="D3" s="12" t="s">
        <v>424</v>
      </c>
    </row>
    <row r="4" spans="1:4" ht="16" x14ac:dyDescent="0.2">
      <c r="A4" s="1" t="s">
        <v>44</v>
      </c>
      <c r="B4" s="1" t="s">
        <v>45</v>
      </c>
      <c r="C4" s="1" t="s">
        <v>46</v>
      </c>
      <c r="D4" s="4">
        <v>6173</v>
      </c>
    </row>
    <row r="5" spans="1:4" ht="16" x14ac:dyDescent="0.2">
      <c r="A5" s="1" t="s">
        <v>176</v>
      </c>
      <c r="B5" s="1" t="s">
        <v>177</v>
      </c>
      <c r="C5" s="1" t="s">
        <v>178</v>
      </c>
      <c r="D5" s="4">
        <v>5409</v>
      </c>
    </row>
    <row r="6" spans="1:4" ht="16" x14ac:dyDescent="0.2">
      <c r="A6" s="10" t="s">
        <v>340</v>
      </c>
      <c r="B6" s="20" t="s">
        <v>85</v>
      </c>
      <c r="C6" s="10" t="s">
        <v>29</v>
      </c>
      <c r="D6" s="4">
        <v>5380</v>
      </c>
    </row>
    <row r="7" spans="1:4" ht="16" x14ac:dyDescent="0.2">
      <c r="A7" s="10" t="s">
        <v>367</v>
      </c>
      <c r="B7" s="20" t="s">
        <v>366</v>
      </c>
      <c r="C7" s="10" t="s">
        <v>29</v>
      </c>
      <c r="D7" s="4">
        <v>5269</v>
      </c>
    </row>
    <row r="8" spans="1:4" ht="16" x14ac:dyDescent="0.2">
      <c r="A8" s="10" t="s">
        <v>201</v>
      </c>
      <c r="B8" s="10" t="s">
        <v>288</v>
      </c>
      <c r="C8" s="10" t="s">
        <v>184</v>
      </c>
      <c r="D8" s="4">
        <v>4941</v>
      </c>
    </row>
    <row r="9" spans="1:4" ht="16" x14ac:dyDescent="0.2">
      <c r="A9" s="1" t="s">
        <v>250</v>
      </c>
      <c r="B9" s="1" t="s">
        <v>251</v>
      </c>
      <c r="C9" s="13" t="s">
        <v>26</v>
      </c>
      <c r="D9" s="4">
        <v>4815</v>
      </c>
    </row>
    <row r="10" spans="1:4" ht="16" x14ac:dyDescent="0.2">
      <c r="A10" s="1" t="s">
        <v>135</v>
      </c>
      <c r="B10" s="1" t="s">
        <v>136</v>
      </c>
      <c r="C10" s="1" t="s">
        <v>29</v>
      </c>
      <c r="D10" s="4">
        <v>4740</v>
      </c>
    </row>
    <row r="11" spans="1:4" ht="16" x14ac:dyDescent="0.2">
      <c r="A11" s="10" t="s">
        <v>308</v>
      </c>
      <c r="B11" s="10" t="s">
        <v>307</v>
      </c>
      <c r="C11" s="10" t="s">
        <v>309</v>
      </c>
      <c r="D11" s="4">
        <v>4412</v>
      </c>
    </row>
    <row r="12" spans="1:4" ht="16" x14ac:dyDescent="0.2">
      <c r="A12" s="1" t="s">
        <v>141</v>
      </c>
      <c r="B12" s="1" t="s">
        <v>142</v>
      </c>
      <c r="C12" s="1" t="s">
        <v>81</v>
      </c>
      <c r="D12" s="4">
        <v>4089</v>
      </c>
    </row>
    <row r="13" spans="1:4" ht="16" x14ac:dyDescent="0.2">
      <c r="A13" s="10" t="s">
        <v>287</v>
      </c>
      <c r="B13" s="10" t="s">
        <v>286</v>
      </c>
      <c r="C13" s="10" t="s">
        <v>285</v>
      </c>
      <c r="D13" s="4">
        <v>4029</v>
      </c>
    </row>
    <row r="14" spans="1:4" ht="16" x14ac:dyDescent="0.2">
      <c r="A14" s="1" t="s">
        <v>143</v>
      </c>
      <c r="B14" s="1" t="s">
        <v>144</v>
      </c>
      <c r="C14" s="1" t="s">
        <v>145</v>
      </c>
      <c r="D14" s="4">
        <v>3861</v>
      </c>
    </row>
    <row r="15" spans="1:4" ht="16" x14ac:dyDescent="0.2">
      <c r="A15" s="10" t="s">
        <v>364</v>
      </c>
      <c r="B15" s="10" t="s">
        <v>365</v>
      </c>
      <c r="C15" s="10" t="s">
        <v>362</v>
      </c>
      <c r="D15" s="4">
        <v>3729</v>
      </c>
    </row>
    <row r="16" spans="1:4" ht="16" x14ac:dyDescent="0.2">
      <c r="A16" s="10" t="s">
        <v>16</v>
      </c>
      <c r="B16" s="10" t="s">
        <v>321</v>
      </c>
      <c r="C16" s="10" t="s">
        <v>320</v>
      </c>
      <c r="D16" s="4">
        <v>3450</v>
      </c>
    </row>
    <row r="17" spans="1:4" ht="16" x14ac:dyDescent="0.2">
      <c r="A17" s="1" t="s">
        <v>248</v>
      </c>
      <c r="B17" s="1" t="s">
        <v>249</v>
      </c>
      <c r="C17" s="13" t="s">
        <v>89</v>
      </c>
      <c r="D17" s="4">
        <v>3108</v>
      </c>
    </row>
    <row r="18" spans="1:4" ht="16" x14ac:dyDescent="0.2">
      <c r="A18" s="1" t="s">
        <v>77</v>
      </c>
      <c r="B18" s="1" t="s">
        <v>78</v>
      </c>
      <c r="C18" s="1" t="s">
        <v>46</v>
      </c>
      <c r="D18" s="4">
        <v>3062</v>
      </c>
    </row>
    <row r="19" spans="1:4" ht="16" x14ac:dyDescent="0.2">
      <c r="A19" s="10" t="s">
        <v>304</v>
      </c>
      <c r="B19" s="10" t="s">
        <v>303</v>
      </c>
      <c r="C19" s="10" t="s">
        <v>76</v>
      </c>
      <c r="D19" s="4">
        <v>3028</v>
      </c>
    </row>
    <row r="20" spans="1:4" ht="16" x14ac:dyDescent="0.2">
      <c r="A20" s="10" t="s">
        <v>302</v>
      </c>
      <c r="B20" s="10" t="s">
        <v>301</v>
      </c>
      <c r="C20" s="10" t="s">
        <v>178</v>
      </c>
      <c r="D20" s="4">
        <v>2970</v>
      </c>
    </row>
    <row r="21" spans="1:4" ht="16" x14ac:dyDescent="0.2">
      <c r="A21" s="10" t="s">
        <v>16</v>
      </c>
      <c r="B21" s="10" t="s">
        <v>322</v>
      </c>
      <c r="C21" s="10" t="s">
        <v>320</v>
      </c>
      <c r="D21" s="4">
        <v>2962</v>
      </c>
    </row>
    <row r="22" spans="1:4" ht="16" x14ac:dyDescent="0.2">
      <c r="A22" s="10" t="s">
        <v>60</v>
      </c>
      <c r="B22" s="10" t="s">
        <v>124</v>
      </c>
      <c r="C22" s="10" t="s">
        <v>119</v>
      </c>
      <c r="D22" s="4">
        <v>2955</v>
      </c>
    </row>
    <row r="23" spans="1:4" ht="16" x14ac:dyDescent="0.2">
      <c r="A23" s="1" t="s">
        <v>207</v>
      </c>
      <c r="B23" s="1" t="s">
        <v>73</v>
      </c>
      <c r="C23" s="1" t="s">
        <v>208</v>
      </c>
      <c r="D23" s="4">
        <v>2764</v>
      </c>
    </row>
    <row r="24" spans="1:4" ht="16" x14ac:dyDescent="0.2">
      <c r="A24" s="1" t="s">
        <v>160</v>
      </c>
      <c r="B24" s="1" t="s">
        <v>163</v>
      </c>
      <c r="C24" s="1" t="s">
        <v>162</v>
      </c>
      <c r="D24" s="4">
        <v>2597</v>
      </c>
    </row>
    <row r="25" spans="1:4" ht="16" x14ac:dyDescent="0.2">
      <c r="A25" s="10" t="s">
        <v>344</v>
      </c>
      <c r="B25" s="20" t="s">
        <v>343</v>
      </c>
      <c r="C25" s="10" t="s">
        <v>29</v>
      </c>
      <c r="D25" s="4">
        <v>2594</v>
      </c>
    </row>
    <row r="26" spans="1:4" ht="16" x14ac:dyDescent="0.2">
      <c r="A26" s="10" t="s">
        <v>33</v>
      </c>
      <c r="B26" s="10" t="s">
        <v>28</v>
      </c>
      <c r="C26" s="10" t="s">
        <v>35</v>
      </c>
      <c r="D26" s="4">
        <v>2344</v>
      </c>
    </row>
    <row r="27" spans="1:4" ht="16" x14ac:dyDescent="0.2">
      <c r="A27" s="10" t="s">
        <v>176</v>
      </c>
      <c r="B27" s="10" t="s">
        <v>144</v>
      </c>
      <c r="C27" s="10" t="s">
        <v>293</v>
      </c>
      <c r="D27" s="4">
        <v>2328</v>
      </c>
    </row>
    <row r="28" spans="1:4" ht="16" x14ac:dyDescent="0.2">
      <c r="A28" s="10" t="s">
        <v>327</v>
      </c>
      <c r="B28" s="10" t="s">
        <v>326</v>
      </c>
      <c r="C28" s="10" t="s">
        <v>26</v>
      </c>
      <c r="D28" s="4">
        <v>2283</v>
      </c>
    </row>
    <row r="29" spans="1:4" ht="16" x14ac:dyDescent="0.2">
      <c r="A29" s="1" t="s">
        <v>139</v>
      </c>
      <c r="B29" s="1" t="s">
        <v>140</v>
      </c>
      <c r="C29" s="1" t="s">
        <v>46</v>
      </c>
      <c r="D29" s="4">
        <v>2229</v>
      </c>
    </row>
    <row r="30" spans="1:4" ht="16" x14ac:dyDescent="0.2">
      <c r="A30" s="1" t="s">
        <v>230</v>
      </c>
      <c r="B30" s="1" t="s">
        <v>233</v>
      </c>
      <c r="C30" s="1" t="s">
        <v>232</v>
      </c>
      <c r="D30" s="4">
        <v>1989</v>
      </c>
    </row>
    <row r="31" spans="1:4" ht="16" x14ac:dyDescent="0.2">
      <c r="A31" s="1" t="s">
        <v>30</v>
      </c>
      <c r="B31" s="1" t="s">
        <v>31</v>
      </c>
      <c r="C31" s="1" t="s">
        <v>32</v>
      </c>
      <c r="D31" s="4">
        <v>1749</v>
      </c>
    </row>
    <row r="32" spans="1:4" ht="16" x14ac:dyDescent="0.2">
      <c r="A32" s="1" t="s">
        <v>33</v>
      </c>
      <c r="B32" s="1" t="s">
        <v>34</v>
      </c>
      <c r="C32" s="1" t="s">
        <v>35</v>
      </c>
      <c r="D32" s="4">
        <v>1619</v>
      </c>
    </row>
    <row r="33" spans="1:4" ht="16" x14ac:dyDescent="0.2">
      <c r="A33" s="1" t="s">
        <v>115</v>
      </c>
      <c r="B33" s="1" t="s">
        <v>116</v>
      </c>
      <c r="C33" s="1" t="s">
        <v>117</v>
      </c>
      <c r="D33" s="4">
        <v>1483</v>
      </c>
    </row>
    <row r="34" spans="1:4" ht="16" x14ac:dyDescent="0.2">
      <c r="A34" s="1" t="s">
        <v>7</v>
      </c>
      <c r="B34" s="1" t="s">
        <v>28</v>
      </c>
      <c r="C34" s="1" t="s">
        <v>29</v>
      </c>
      <c r="D34" s="4">
        <v>1229</v>
      </c>
    </row>
    <row r="35" spans="1:4" ht="16" x14ac:dyDescent="0.2">
      <c r="A35" s="10" t="s">
        <v>361</v>
      </c>
      <c r="B35" s="20" t="s">
        <v>360</v>
      </c>
      <c r="C35" s="10" t="s">
        <v>362</v>
      </c>
      <c r="D35" s="4">
        <v>1181</v>
      </c>
    </row>
    <row r="36" spans="1:4" ht="16" x14ac:dyDescent="0.2">
      <c r="A36" s="1" t="s">
        <v>179</v>
      </c>
      <c r="B36" s="1" t="s">
        <v>193</v>
      </c>
      <c r="C36" s="1" t="s">
        <v>194</v>
      </c>
      <c r="D36" s="4">
        <v>1148</v>
      </c>
    </row>
    <row r="37" spans="1:4" ht="16" x14ac:dyDescent="0.2">
      <c r="A37" s="10" t="s">
        <v>384</v>
      </c>
      <c r="B37" s="20" t="s">
        <v>233</v>
      </c>
      <c r="C37" s="10" t="s">
        <v>46</v>
      </c>
      <c r="D37" s="4">
        <v>1032</v>
      </c>
    </row>
    <row r="38" spans="1:4" ht="16" x14ac:dyDescent="0.2">
      <c r="A38" s="1" t="s">
        <v>173</v>
      </c>
      <c r="B38" s="1" t="s">
        <v>174</v>
      </c>
      <c r="C38" s="1" t="s">
        <v>158</v>
      </c>
      <c r="D38" s="4">
        <v>856</v>
      </c>
    </row>
    <row r="39" spans="1:4" ht="16" x14ac:dyDescent="0.2">
      <c r="A39" s="10" t="s">
        <v>348</v>
      </c>
      <c r="B39" s="20" t="s">
        <v>347</v>
      </c>
      <c r="C39" s="10" t="s">
        <v>247</v>
      </c>
      <c r="D39" s="4">
        <v>737</v>
      </c>
    </row>
    <row r="40" spans="1:4" ht="16" x14ac:dyDescent="0.2">
      <c r="A40" s="1" t="s">
        <v>164</v>
      </c>
      <c r="B40" s="1" t="s">
        <v>140</v>
      </c>
      <c r="C40" s="1" t="s">
        <v>165</v>
      </c>
      <c r="D40" s="4">
        <v>730</v>
      </c>
    </row>
    <row r="41" spans="1:4" ht="16" x14ac:dyDescent="0.2">
      <c r="A41" s="10" t="s">
        <v>389</v>
      </c>
      <c r="B41" s="20" t="s">
        <v>246</v>
      </c>
      <c r="C41" s="10" t="s">
        <v>232</v>
      </c>
      <c r="D41" s="4">
        <v>408</v>
      </c>
    </row>
    <row r="42" spans="1:4" ht="16" x14ac:dyDescent="0.2">
      <c r="A42" s="1" t="s">
        <v>245</v>
      </c>
      <c r="B42" s="1" t="s">
        <v>246</v>
      </c>
      <c r="C42" s="1" t="s">
        <v>247</v>
      </c>
      <c r="D42" s="4">
        <v>311</v>
      </c>
    </row>
    <row r="43" spans="1:4" ht="16" x14ac:dyDescent="0.2">
      <c r="A43" s="1" t="s">
        <v>209</v>
      </c>
      <c r="B43" s="1" t="s">
        <v>25</v>
      </c>
      <c r="C43" s="1" t="s">
        <v>210</v>
      </c>
      <c r="D43" s="4">
        <v>102</v>
      </c>
    </row>
    <row r="44" spans="1:4" ht="16" x14ac:dyDescent="0.2">
      <c r="A44" s="10" t="s">
        <v>357</v>
      </c>
      <c r="B44" s="20" t="s">
        <v>140</v>
      </c>
      <c r="C44" s="10" t="s">
        <v>358</v>
      </c>
      <c r="D44" s="4">
        <v>57</v>
      </c>
    </row>
    <row r="45" spans="1:4" ht="16" x14ac:dyDescent="0.2">
      <c r="A45" s="1" t="s">
        <v>196</v>
      </c>
      <c r="B45" s="1" t="s">
        <v>197</v>
      </c>
      <c r="C45" s="1" t="s">
        <v>198</v>
      </c>
      <c r="D45" s="4">
        <v>0</v>
      </c>
    </row>
    <row r="46" spans="1:4" ht="16" x14ac:dyDescent="0.2">
      <c r="A46" s="1" t="s">
        <v>214</v>
      </c>
      <c r="B46" s="1" t="s">
        <v>28</v>
      </c>
      <c r="C46" s="1" t="s">
        <v>215</v>
      </c>
      <c r="D46" s="4">
        <v>0</v>
      </c>
    </row>
    <row r="47" spans="1:4" ht="16" x14ac:dyDescent="0.2">
      <c r="A47" s="1" t="s">
        <v>60</v>
      </c>
      <c r="B47" s="1" t="s">
        <v>124</v>
      </c>
      <c r="C47" s="1" t="s">
        <v>76</v>
      </c>
      <c r="D47" s="4">
        <v>0</v>
      </c>
    </row>
    <row r="48" spans="1:4" ht="16" x14ac:dyDescent="0.2">
      <c r="A48" s="1" t="s">
        <v>222</v>
      </c>
      <c r="B48" s="1" t="s">
        <v>223</v>
      </c>
      <c r="C48" s="1" t="s">
        <v>224</v>
      </c>
      <c r="D48" s="4">
        <v>0</v>
      </c>
    </row>
    <row r="50" spans="4:4" x14ac:dyDescent="0.15">
      <c r="D50">
        <f>SUM(D4:D48)</f>
        <v>110152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13" sqref="D13"/>
    </sheetView>
  </sheetViews>
  <sheetFormatPr baseColWidth="10" defaultRowHeight="13" x14ac:dyDescent="0.15"/>
  <cols>
    <col min="1" max="1" width="40.83203125" customWidth="1"/>
    <col min="2" max="2" width="29.1640625" customWidth="1"/>
    <col min="3" max="3" width="35" customWidth="1"/>
    <col min="4" max="4" width="30.83203125" customWidth="1"/>
    <col min="5" max="5" width="36.1640625" customWidth="1"/>
    <col min="6" max="6" width="27" customWidth="1"/>
  </cols>
  <sheetData>
    <row r="1" spans="1:7" ht="18" x14ac:dyDescent="0.2">
      <c r="A1" s="2" t="s">
        <v>0</v>
      </c>
      <c r="B1" s="2" t="s">
        <v>1</v>
      </c>
      <c r="C1" s="2" t="s">
        <v>2</v>
      </c>
      <c r="D1" s="12" t="s">
        <v>252</v>
      </c>
    </row>
    <row r="2" spans="1:7" ht="16" x14ac:dyDescent="0.2">
      <c r="A2" s="16"/>
      <c r="B2" s="16"/>
      <c r="C2" s="15" t="s">
        <v>417</v>
      </c>
      <c r="D2" s="4" t="e">
        <f>SUM(#REF!)</f>
        <v>#REF!</v>
      </c>
    </row>
    <row r="3" spans="1:7" ht="19" x14ac:dyDescent="0.2">
      <c r="A3" s="40" t="s">
        <v>431</v>
      </c>
      <c r="D3" s="4"/>
    </row>
    <row r="4" spans="1:7" ht="18" x14ac:dyDescent="0.2">
      <c r="A4" s="2" t="s">
        <v>0</v>
      </c>
      <c r="B4" s="2" t="s">
        <v>1</v>
      </c>
      <c r="C4" s="2" t="s">
        <v>2</v>
      </c>
      <c r="D4" s="12" t="s">
        <v>424</v>
      </c>
    </row>
    <row r="5" spans="1:7" ht="16" x14ac:dyDescent="0.2">
      <c r="A5" s="1" t="s">
        <v>49</v>
      </c>
      <c r="B5" s="1" t="s">
        <v>50</v>
      </c>
      <c r="C5" s="1" t="s">
        <v>51</v>
      </c>
      <c r="D5" s="4">
        <v>2586</v>
      </c>
    </row>
    <row r="6" spans="1:7" ht="16" x14ac:dyDescent="0.2">
      <c r="A6" s="15" t="s">
        <v>372</v>
      </c>
      <c r="B6" s="16" t="s">
        <v>371</v>
      </c>
      <c r="C6" s="15" t="s">
        <v>187</v>
      </c>
      <c r="D6" s="4">
        <v>1734</v>
      </c>
    </row>
    <row r="7" spans="1:7" ht="16" x14ac:dyDescent="0.2">
      <c r="A7" s="1" t="s">
        <v>182</v>
      </c>
      <c r="B7" s="1" t="s">
        <v>183</v>
      </c>
      <c r="C7" s="1" t="s">
        <v>184</v>
      </c>
      <c r="D7" s="4">
        <v>1257</v>
      </c>
    </row>
    <row r="8" spans="1:7" ht="16" x14ac:dyDescent="0.2">
      <c r="A8" s="1" t="s">
        <v>185</v>
      </c>
      <c r="B8" s="1" t="s">
        <v>186</v>
      </c>
      <c r="C8" s="1" t="s">
        <v>187</v>
      </c>
      <c r="D8" s="4">
        <v>413</v>
      </c>
    </row>
    <row r="9" spans="1:7" ht="16" x14ac:dyDescent="0.2">
      <c r="A9" s="1" t="s">
        <v>191</v>
      </c>
      <c r="B9" s="1" t="s">
        <v>192</v>
      </c>
      <c r="C9" s="1" t="s">
        <v>89</v>
      </c>
      <c r="D9" s="4">
        <v>0</v>
      </c>
    </row>
    <row r="10" spans="1:7" ht="16" x14ac:dyDescent="0.2">
      <c r="A10" s="16"/>
      <c r="B10" s="16"/>
      <c r="C10" s="16"/>
      <c r="D10" s="4"/>
      <c r="E10" s="16"/>
      <c r="F10" s="16"/>
      <c r="G10" s="4"/>
    </row>
    <row r="11" spans="1:7" ht="16" x14ac:dyDescent="0.2">
      <c r="A11" s="16"/>
      <c r="B11" s="16"/>
      <c r="C11" s="16"/>
      <c r="D11" s="16"/>
      <c r="E11" s="16"/>
      <c r="F11" s="16"/>
      <c r="G11" s="4"/>
    </row>
    <row r="12" spans="1:7" ht="16" x14ac:dyDescent="0.2">
      <c r="A12" s="16"/>
      <c r="B12" s="16"/>
      <c r="C12" s="16"/>
      <c r="D12" s="16">
        <f>SUM(D5:D9)</f>
        <v>5990</v>
      </c>
      <c r="E12" s="16"/>
      <c r="F12" s="16"/>
      <c r="G12" s="4"/>
    </row>
    <row r="13" spans="1:7" ht="16" x14ac:dyDescent="0.2">
      <c r="A13" s="16"/>
      <c r="B13" s="16"/>
      <c r="C13" s="16"/>
      <c r="D13" s="16"/>
      <c r="E13" s="16"/>
      <c r="F13" s="16"/>
      <c r="G13" s="4"/>
    </row>
    <row r="14" spans="1:7" ht="16" x14ac:dyDescent="0.2">
      <c r="A14" s="16"/>
      <c r="B14" s="16"/>
      <c r="C14" s="16"/>
      <c r="D14" s="16"/>
      <c r="E14" s="16"/>
      <c r="F14" s="16"/>
      <c r="G14" s="4"/>
    </row>
    <row r="15" spans="1:7" ht="16" x14ac:dyDescent="0.2">
      <c r="A15" s="16"/>
      <c r="B15" s="16"/>
      <c r="C15" s="16"/>
      <c r="D15" s="16"/>
      <c r="E15" s="16"/>
      <c r="F15" s="16"/>
      <c r="G15" s="4"/>
    </row>
    <row r="16" spans="1:7" ht="16" x14ac:dyDescent="0.2">
      <c r="A16" s="16"/>
      <c r="B16" s="16"/>
      <c r="C16" s="16"/>
      <c r="D16" s="16"/>
      <c r="E16" s="16"/>
      <c r="F16" s="16"/>
      <c r="G16" s="4"/>
    </row>
    <row r="17" spans="1:7" ht="16" x14ac:dyDescent="0.2">
      <c r="A17" s="16"/>
      <c r="B17" s="16"/>
      <c r="C17" s="16"/>
      <c r="D17" s="16"/>
      <c r="E17" s="16"/>
      <c r="F17" s="16"/>
      <c r="G17" s="4"/>
    </row>
    <row r="18" spans="1:7" ht="16" x14ac:dyDescent="0.2">
      <c r="A18" s="16"/>
      <c r="B18" s="16"/>
      <c r="C18" s="16"/>
      <c r="D18" s="16"/>
      <c r="E18" s="16"/>
      <c r="F18" s="16"/>
      <c r="G18" s="4"/>
    </row>
    <row r="19" spans="1:7" ht="16" x14ac:dyDescent="0.2">
      <c r="A19" s="16"/>
      <c r="B19" s="16"/>
      <c r="C19" s="16"/>
      <c r="D19" s="16"/>
      <c r="E19" s="16"/>
      <c r="F19" s="16"/>
      <c r="G19" s="4"/>
    </row>
    <row r="20" spans="1:7" ht="16" x14ac:dyDescent="0.2">
      <c r="G20" s="4"/>
    </row>
    <row r="21" spans="1:7" ht="16" x14ac:dyDescent="0.2">
      <c r="G21" s="4"/>
    </row>
    <row r="22" spans="1:7" ht="16" x14ac:dyDescent="0.2">
      <c r="G22" s="4"/>
    </row>
    <row r="23" spans="1:7" ht="16" x14ac:dyDescent="0.2">
      <c r="G23" s="4"/>
    </row>
    <row r="24" spans="1:7" ht="16" x14ac:dyDescent="0.2">
      <c r="G24" s="4"/>
    </row>
    <row r="25" spans="1:7" ht="16" x14ac:dyDescent="0.2">
      <c r="G25" s="4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18" sqref="D18"/>
    </sheetView>
  </sheetViews>
  <sheetFormatPr baseColWidth="10" defaultRowHeight="13" x14ac:dyDescent="0.15"/>
  <cols>
    <col min="1" max="1" width="32.83203125" customWidth="1"/>
    <col min="2" max="2" width="32.1640625" customWidth="1"/>
    <col min="3" max="3" width="21.33203125" customWidth="1"/>
    <col min="4" max="4" width="24.6640625" customWidth="1"/>
    <col min="5" max="5" width="38.5" customWidth="1"/>
    <col min="6" max="6" width="32.5" customWidth="1"/>
  </cols>
  <sheetData>
    <row r="1" spans="1:7" ht="18" x14ac:dyDescent="0.2">
      <c r="A1" s="2" t="s">
        <v>0</v>
      </c>
      <c r="B1" s="2" t="s">
        <v>1</v>
      </c>
      <c r="C1" s="2" t="s">
        <v>2</v>
      </c>
      <c r="D1" s="12" t="s">
        <v>252</v>
      </c>
    </row>
    <row r="2" spans="1:7" ht="16" x14ac:dyDescent="0.2">
      <c r="C2" s="3" t="s">
        <v>415</v>
      </c>
      <c r="D2" s="4" t="e">
        <f>SUM(#REF!)</f>
        <v>#REF!</v>
      </c>
    </row>
    <row r="3" spans="1:7" ht="19" x14ac:dyDescent="0.2">
      <c r="A3" s="40" t="s">
        <v>430</v>
      </c>
      <c r="D3" s="4"/>
    </row>
    <row r="4" spans="1:7" ht="18" x14ac:dyDescent="0.2">
      <c r="A4" s="2" t="s">
        <v>0</v>
      </c>
      <c r="B4" s="2" t="s">
        <v>1</v>
      </c>
      <c r="C4" s="2" t="s">
        <v>2</v>
      </c>
      <c r="D4" s="12" t="s">
        <v>424</v>
      </c>
    </row>
    <row r="5" spans="1:7" ht="16" x14ac:dyDescent="0.2">
      <c r="A5" s="1" t="s">
        <v>39</v>
      </c>
      <c r="B5" s="1" t="s">
        <v>40</v>
      </c>
      <c r="C5" s="1" t="s">
        <v>41</v>
      </c>
      <c r="D5" s="4">
        <v>4698</v>
      </c>
    </row>
    <row r="6" spans="1:7" ht="16" x14ac:dyDescent="0.2">
      <c r="A6" s="15" t="s">
        <v>318</v>
      </c>
      <c r="B6" s="15" t="s">
        <v>317</v>
      </c>
      <c r="C6" s="11" t="s">
        <v>89</v>
      </c>
      <c r="D6" s="4">
        <v>2992</v>
      </c>
    </row>
    <row r="7" spans="1:7" ht="16" x14ac:dyDescent="0.2">
      <c r="A7" s="1" t="s">
        <v>68</v>
      </c>
      <c r="B7" s="1" t="s">
        <v>69</v>
      </c>
      <c r="C7" s="1" t="s">
        <v>43</v>
      </c>
      <c r="D7" s="4">
        <v>2002</v>
      </c>
    </row>
    <row r="8" spans="1:7" ht="16" x14ac:dyDescent="0.2">
      <c r="A8" s="1" t="s">
        <v>230</v>
      </c>
      <c r="B8" s="1" t="s">
        <v>231</v>
      </c>
      <c r="C8" s="1" t="s">
        <v>232</v>
      </c>
      <c r="D8" s="4">
        <v>1631</v>
      </c>
    </row>
    <row r="9" spans="1:7" ht="16" x14ac:dyDescent="0.2">
      <c r="A9" s="15" t="s">
        <v>292</v>
      </c>
      <c r="B9" s="15" t="s">
        <v>291</v>
      </c>
      <c r="C9" s="11" t="s">
        <v>293</v>
      </c>
      <c r="D9" s="4">
        <v>1605</v>
      </c>
    </row>
    <row r="10" spans="1:7" ht="16" x14ac:dyDescent="0.2">
      <c r="A10" s="15" t="s">
        <v>339</v>
      </c>
      <c r="B10" s="15" t="s">
        <v>338</v>
      </c>
      <c r="C10" s="11" t="s">
        <v>89</v>
      </c>
      <c r="D10" s="4">
        <v>308</v>
      </c>
    </row>
    <row r="11" spans="1:7" ht="16" x14ac:dyDescent="0.2">
      <c r="A11" s="15" t="s">
        <v>374</v>
      </c>
      <c r="B11" s="15" t="s">
        <v>373</v>
      </c>
      <c r="C11" s="15" t="s">
        <v>89</v>
      </c>
      <c r="D11" s="4">
        <v>248</v>
      </c>
    </row>
    <row r="12" spans="1:7" ht="16" x14ac:dyDescent="0.2">
      <c r="A12" s="15" t="s">
        <v>377</v>
      </c>
      <c r="B12" s="15" t="s">
        <v>8</v>
      </c>
      <c r="C12" s="15" t="s">
        <v>378</v>
      </c>
      <c r="D12" s="4">
        <v>246</v>
      </c>
    </row>
    <row r="13" spans="1:7" ht="16" x14ac:dyDescent="0.2">
      <c r="A13" s="15" t="s">
        <v>376</v>
      </c>
      <c r="B13" s="15" t="s">
        <v>375</v>
      </c>
      <c r="C13" s="15" t="s">
        <v>378</v>
      </c>
      <c r="D13" s="4">
        <v>240</v>
      </c>
    </row>
    <row r="14" spans="1:7" ht="16" x14ac:dyDescent="0.2">
      <c r="A14" s="15" t="s">
        <v>236</v>
      </c>
      <c r="B14" s="15" t="s">
        <v>80</v>
      </c>
      <c r="C14" s="15" t="s">
        <v>232</v>
      </c>
      <c r="D14" s="4">
        <v>99</v>
      </c>
    </row>
    <row r="15" spans="1:7" ht="16" x14ac:dyDescent="0.2">
      <c r="A15" s="15" t="s">
        <v>410</v>
      </c>
      <c r="B15" s="15" t="s">
        <v>93</v>
      </c>
      <c r="C15" s="15" t="s">
        <v>232</v>
      </c>
      <c r="D15" s="4">
        <v>0</v>
      </c>
      <c r="G15" s="22"/>
    </row>
    <row r="16" spans="1:7" ht="16" x14ac:dyDescent="0.2">
      <c r="G16" s="22"/>
    </row>
    <row r="17" spans="4:7" ht="16" x14ac:dyDescent="0.2">
      <c r="D17">
        <f>SUM(D5:D14)</f>
        <v>14069</v>
      </c>
      <c r="G17" s="22"/>
    </row>
    <row r="18" spans="4:7" ht="16" x14ac:dyDescent="0.2">
      <c r="G18" s="22"/>
    </row>
    <row r="19" spans="4:7" ht="16" x14ac:dyDescent="0.2">
      <c r="G19" s="22"/>
    </row>
    <row r="20" spans="4:7" ht="16" x14ac:dyDescent="0.2">
      <c r="G20" s="22"/>
    </row>
    <row r="21" spans="4:7" ht="16" x14ac:dyDescent="0.2">
      <c r="G21" s="22"/>
    </row>
    <row r="22" spans="4:7" ht="16" x14ac:dyDescent="0.2">
      <c r="G22" s="22"/>
    </row>
    <row r="23" spans="4:7" ht="16" x14ac:dyDescent="0.2">
      <c r="G23" s="22"/>
    </row>
    <row r="24" spans="4:7" ht="16" x14ac:dyDescent="0.2">
      <c r="G24" s="22"/>
    </row>
    <row r="25" spans="4:7" ht="16" x14ac:dyDescent="0.2">
      <c r="G25" s="22"/>
    </row>
    <row r="26" spans="4:7" x14ac:dyDescent="0.15">
      <c r="G26" s="23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14" sqref="D14"/>
    </sheetView>
  </sheetViews>
  <sheetFormatPr baseColWidth="10" defaultRowHeight="13" x14ac:dyDescent="0.15"/>
  <cols>
    <col min="1" max="1" width="39.5" customWidth="1"/>
    <col min="2" max="2" width="24.83203125" customWidth="1"/>
    <col min="3" max="3" width="23.83203125" customWidth="1"/>
    <col min="4" max="4" width="22.6640625" customWidth="1"/>
    <col min="5" max="5" width="33.33203125" customWidth="1"/>
  </cols>
  <sheetData>
    <row r="1" spans="1:6" ht="18" x14ac:dyDescent="0.2">
      <c r="A1" s="17" t="s">
        <v>256</v>
      </c>
      <c r="B1" s="17" t="s">
        <v>2</v>
      </c>
      <c r="C1" s="18" t="s">
        <v>252</v>
      </c>
    </row>
    <row r="2" spans="1:6" ht="62" customHeight="1" x14ac:dyDescent="0.15">
      <c r="C2" s="5"/>
    </row>
    <row r="3" spans="1:6" x14ac:dyDescent="0.15">
      <c r="C3" s="5"/>
    </row>
    <row r="4" spans="1:6" x14ac:dyDescent="0.15">
      <c r="C4" s="5"/>
    </row>
    <row r="7" spans="1:6" x14ac:dyDescent="0.15">
      <c r="F7" s="23"/>
    </row>
    <row r="8" spans="1:6" x14ac:dyDescent="0.15">
      <c r="F8" s="23"/>
    </row>
    <row r="9" spans="1:6" x14ac:dyDescent="0.15">
      <c r="F9" s="23"/>
    </row>
    <row r="10" spans="1:6" ht="19" x14ac:dyDescent="0.2">
      <c r="A10" s="47" t="s">
        <v>427</v>
      </c>
      <c r="F10" s="23"/>
    </row>
    <row r="11" spans="1:6" ht="18" x14ac:dyDescent="0.2">
      <c r="A11" s="45" t="s">
        <v>0</v>
      </c>
      <c r="B11" s="46" t="s">
        <v>1</v>
      </c>
      <c r="C11" s="46" t="s">
        <v>2</v>
      </c>
      <c r="D11" s="32" t="s">
        <v>424</v>
      </c>
      <c r="F11" s="23"/>
    </row>
    <row r="12" spans="1:6" ht="14" x14ac:dyDescent="0.15">
      <c r="A12" s="6" t="s">
        <v>428</v>
      </c>
      <c r="B12" s="7" t="s">
        <v>429</v>
      </c>
      <c r="C12" s="7" t="s">
        <v>51</v>
      </c>
      <c r="D12" s="25">
        <v>964</v>
      </c>
      <c r="F12" s="23"/>
    </row>
    <row r="13" spans="1:6" x14ac:dyDescent="0.15">
      <c r="F13" s="23"/>
    </row>
    <row r="14" spans="1:6" x14ac:dyDescent="0.15">
      <c r="F14" s="23"/>
    </row>
    <row r="15" spans="1:6" x14ac:dyDescent="0.15">
      <c r="F15" s="23"/>
    </row>
    <row r="16" spans="1:6" x14ac:dyDescent="0.15">
      <c r="F16" s="23"/>
    </row>
    <row r="17" spans="6:6" x14ac:dyDescent="0.15">
      <c r="F17" s="23"/>
    </row>
    <row r="18" spans="6:6" x14ac:dyDescent="0.15">
      <c r="F18" s="23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EVH</vt:lpstr>
      <vt:lpstr>NM mestere</vt:lpstr>
      <vt:lpstr>EVD</vt:lpstr>
      <vt:lpstr>H</vt:lpstr>
      <vt:lpstr>D</vt:lpstr>
      <vt:lpstr>VH</vt:lpstr>
      <vt:lpstr>VD</vt:lpstr>
      <vt:lpstr>Yngre Junior</vt:lpstr>
      <vt:lpstr>Eldre Junior jente</vt:lpstr>
      <vt:lpstr>Eldre Junior gutt</vt:lpstr>
      <vt:lpstr>Barn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Sondre Haugholt Breian</cp:lastModifiedBy>
  <dcterms:created xsi:type="dcterms:W3CDTF">2024-03-02T16:48:26Z</dcterms:created>
  <dcterms:modified xsi:type="dcterms:W3CDTF">2024-03-04T09:03:03Z</dcterms:modified>
</cp:coreProperties>
</file>