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nemuladal/Dropbox/Firma/Overvåking NLV/2020/"/>
    </mc:Choice>
  </mc:AlternateContent>
  <xr:revisionPtr revIDLastSave="0" documentId="13_ncr:1_{1CD5D4A8-0541-0D4F-9F73-19A28BF9B2B0}" xr6:coauthVersionLast="46" xr6:coauthVersionMax="46" xr10:uidLastSave="{00000000-0000-0000-0000-000000000000}"/>
  <bookViews>
    <workbookView xWindow="1180" yWindow="1460" windowWidth="27240" windowHeight="15420" xr2:uid="{BFF1107A-6014-6547-9871-C1C793E805D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B12" i="1"/>
  <c r="D10" i="1"/>
  <c r="D11" i="1"/>
  <c r="D9" i="1"/>
  <c r="B11" i="1"/>
  <c r="B10" i="1"/>
  <c r="B9" i="1"/>
  <c r="D12" i="1" l="1"/>
</calcChain>
</file>

<file path=xl/sharedStrings.xml><?xml version="1.0" encoding="utf-8"?>
<sst xmlns="http://schemas.openxmlformats.org/spreadsheetml/2006/main" count="74" uniqueCount="74">
  <si>
    <t>Årstall</t>
  </si>
  <si>
    <t>Dato</t>
  </si>
  <si>
    <t>Vassdragsnummer</t>
  </si>
  <si>
    <t>vassdrag</t>
  </si>
  <si>
    <t>Utførende institusjon</t>
  </si>
  <si>
    <t>Metode (Drivtelling, Lysfiske, Video)</t>
  </si>
  <si>
    <t>Tekst til feltrapport (se vedlagt wordfil)</t>
  </si>
  <si>
    <t>Innsjøer i anadrom del av vassdraget (Ja, Nei)</t>
  </si>
  <si>
    <t>Prosent av anadrom strekning undersøkt</t>
  </si>
  <si>
    <t>Elvestrekninger som inngår</t>
  </si>
  <si>
    <t>Vanntemperatur</t>
  </si>
  <si>
    <t>Vannføring (Høy, Middels, Lav)</t>
  </si>
  <si>
    <t>Effektivt sikt (meter)</t>
  </si>
  <si>
    <t>Villaks små ho</t>
  </si>
  <si>
    <t>Villaks små hann</t>
  </si>
  <si>
    <t>Villaks små ukjent kjønn</t>
  </si>
  <si>
    <t>Villaks mellom ho</t>
  </si>
  <si>
    <t>Villaks mellom hann</t>
  </si>
  <si>
    <t>Villaks mellom ukjent kjønn</t>
  </si>
  <si>
    <t>Villaks stor ho</t>
  </si>
  <si>
    <t>Villaks stor hann</t>
  </si>
  <si>
    <t>Villaks stor ukjent kjønn</t>
  </si>
  <si>
    <t>Andel kultivert laks (%)</t>
  </si>
  <si>
    <t>Antall kultivert laks (antall)</t>
  </si>
  <si>
    <t xml:space="preserve">Sjøaure umoden </t>
  </si>
  <si>
    <t xml:space="preserve">Sjøaure &lt; 1 kg </t>
  </si>
  <si>
    <t>Sjøaure 1-3 kg</t>
  </si>
  <si>
    <t>Sjøaure  3-5 kg</t>
  </si>
  <si>
    <t>Sjøaure &gt; 5 kg</t>
  </si>
  <si>
    <t>Sjørøye &lt; 0,5 kg</t>
  </si>
  <si>
    <t>Sjørøye &gt; 0,5 kg</t>
  </si>
  <si>
    <t>Oppdrett små</t>
  </si>
  <si>
    <t>Oppdrett mellom ho</t>
  </si>
  <si>
    <t>Oppdrett mellom hann</t>
  </si>
  <si>
    <t>Oppdrett mellom ukjent</t>
  </si>
  <si>
    <t>Oppdrett stor ho</t>
  </si>
  <si>
    <t>Oppdrett stor hann</t>
  </si>
  <si>
    <t xml:space="preserve">Opdrett stor ukjent </t>
  </si>
  <si>
    <t>Sikt og observasjonsforhold (1: svært gode, 2: gode, 3: middels, 4: dårlige)</t>
  </si>
  <si>
    <t xml:space="preserve">Utfordringer med å identifiserer fisk som følge av store vannvolum (dype høler/loner) eller store fisketettheter (1: lite utfordrende, 2: mindre utfordrende, 3: stedvis utfordrende, 4: svært utfordrene) </t>
  </si>
  <si>
    <t>Laks-Utførelse i forhold til gytetidspunkt (1: innenfor gyteperioden og mesteparten av fisken er på gyteområdene, 2: innenfor gyteperioden eller tispunkt da mesteparten av bestanden er på elva, men enkelte er utgytt eller står i oppholdshøler, 3: noe før eller etter, deler av bestanden er utgytt eller og kan forlatt elva eller ikke kommet enda, 4: tidlige/sent og mulig at del av bestnanden er ikke på elva)</t>
  </si>
  <si>
    <t>Laks- Total kvalitetsvurdering for hvor godt egnet dataene er for å beskrive bestandsstørrelse (1-svært god, 2-god, 3-middels, 4-dårlig)</t>
  </si>
  <si>
    <t xml:space="preserve">Sjøaure -Utførelse i forhold til gytetidspunkt (1: innenfor gyteperioden og mesteparten av fisken er på gyteområdene, 2: innenfor gyteperioden eller tidspunkt da </t>
  </si>
  <si>
    <t>Sjøaure- Total kvalitetsvurdering for hvor godt egnet dataene er for å beskrive bestandsstørrelse (1-svært god, 2-god, 3-middels, 4-dårlig)</t>
  </si>
  <si>
    <t>Laks-Kvalitetsvurdering av hvor stor andel av gytebestanden ble trolig observert (i prosent)</t>
  </si>
  <si>
    <t>Sjøaure - Kvalitetsvurdering av hvor stor andel av gytebestanden ble trolig observert (i prosent)</t>
  </si>
  <si>
    <t>Begrunnelse for kvalitetsvurdering (også start og stopp for video)</t>
  </si>
  <si>
    <t xml:space="preserve">Uttak </t>
  </si>
  <si>
    <t>3.9</t>
  </si>
  <si>
    <t>247.Z</t>
  </si>
  <si>
    <t>G.Jakobselv</t>
  </si>
  <si>
    <t>Naturtjenester i Nord</t>
  </si>
  <si>
    <t>Drivtelling</t>
  </si>
  <si>
    <t xml:space="preserve">Gode forhold. Startet oppstrøms Lazarus, kunne også svømme på russisk side. 3 personer som delte elva mellom seg. </t>
  </si>
  <si>
    <t>Ja Lasarus</t>
  </si>
  <si>
    <t>ca 80%</t>
  </si>
  <si>
    <t>200 m Oppstrøms Lazarus - sjøen</t>
  </si>
  <si>
    <t>ca 5</t>
  </si>
  <si>
    <t>middels</t>
  </si>
  <si>
    <t>Gode forhol</t>
  </si>
  <si>
    <t>Annet</t>
  </si>
  <si>
    <t>5 døde utgytte pukkellaks</t>
  </si>
  <si>
    <t>Angpende gytebestandsmål</t>
  </si>
  <si>
    <t>hoer</t>
  </si>
  <si>
    <t>ant</t>
  </si>
  <si>
    <t>snittvekt</t>
  </si>
  <si>
    <t>kg</t>
  </si>
  <si>
    <t>1-3kg</t>
  </si>
  <si>
    <t>3-7kg</t>
  </si>
  <si>
    <t>&gt;7kg</t>
  </si>
  <si>
    <t>Total</t>
  </si>
  <si>
    <t>Gytebestandsmål er på 621 kg. Dvs man var i nedre del av GBM i 2020, og måloppnåelse var på 88 - 96 %.</t>
  </si>
  <si>
    <t xml:space="preserve">Hadde forventet noe mer laks i de øvre deler av elva. </t>
  </si>
  <si>
    <t>Det ble observert ca 450 kh holaks (basert på snittvekt fra fangstene). Vi anslår at vi så 80 % av gytebestanden, slik at reelt ant kg gytehoer var på ca 550-600 kg.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</si>
</sst>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textRotation="90"/>
    </xf>
    <xf numFmtId="0" fontId="0" fillId="3" borderId="0" xfId="0" applyFill="1" applyAlignment="1">
      <alignment textRotation="90"/>
    </xf>
    <xf numFmtId="0" fontId="3" fillId="4" borderId="0" xfId="0" applyFont="1" applyFill="1" applyAlignment="1">
      <alignment textRotation="90"/>
    </xf>
    <xf numFmtId="0" fontId="3" fillId="4" borderId="0" xfId="0" applyFont="1" applyFill="1" applyAlignment="1">
      <alignment horizontal="right" textRotation="90"/>
    </xf>
    <xf numFmtId="49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6CAC-79FA-8540-B56D-8BB9B66C4414}">
  <dimension ref="A1:AW18"/>
  <sheetViews>
    <sheetView tabSelected="1" workbookViewId="0">
      <selection activeCell="E20" sqref="E20"/>
    </sheetView>
  </sheetViews>
  <sheetFormatPr baseColWidth="10" defaultRowHeight="16" x14ac:dyDescent="0.2"/>
  <sheetData>
    <row r="1" spans="1:49" ht="105" customHeight="1" x14ac:dyDescent="0.2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6" t="s">
        <v>38</v>
      </c>
      <c r="AN1" s="6" t="s">
        <v>39</v>
      </c>
      <c r="AO1" s="6" t="s">
        <v>40</v>
      </c>
      <c r="AP1" s="6" t="s">
        <v>41</v>
      </c>
      <c r="AQ1" s="6" t="s">
        <v>42</v>
      </c>
      <c r="AR1" s="6" t="s">
        <v>43</v>
      </c>
      <c r="AS1" s="6" t="s">
        <v>44</v>
      </c>
      <c r="AT1" s="6" t="s">
        <v>45</v>
      </c>
      <c r="AU1" s="7" t="s">
        <v>46</v>
      </c>
      <c r="AV1" s="6" t="s">
        <v>47</v>
      </c>
      <c r="AW1" s="6" t="s">
        <v>60</v>
      </c>
    </row>
    <row r="2" spans="1:49" x14ac:dyDescent="0.2">
      <c r="A2">
        <v>2020</v>
      </c>
      <c r="B2" s="8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>
        <v>12</v>
      </c>
      <c r="N2">
        <v>20</v>
      </c>
      <c r="O2">
        <v>68</v>
      </c>
      <c r="Q2">
        <v>34</v>
      </c>
      <c r="R2">
        <v>35</v>
      </c>
      <c r="T2">
        <v>34</v>
      </c>
      <c r="U2">
        <v>12</v>
      </c>
      <c r="V2" s="9"/>
      <c r="Z2">
        <v>14</v>
      </c>
      <c r="AA2">
        <v>24</v>
      </c>
      <c r="AB2">
        <v>4</v>
      </c>
      <c r="AD2">
        <v>0</v>
      </c>
      <c r="AE2">
        <v>0</v>
      </c>
      <c r="AI2">
        <v>1</v>
      </c>
      <c r="AM2">
        <v>1</v>
      </c>
      <c r="AN2">
        <v>2</v>
      </c>
      <c r="AO2">
        <v>2</v>
      </c>
      <c r="AP2">
        <v>2</v>
      </c>
      <c r="AQ2">
        <v>2</v>
      </c>
      <c r="AR2">
        <v>2</v>
      </c>
      <c r="AS2">
        <v>80</v>
      </c>
      <c r="AT2">
        <v>70</v>
      </c>
      <c r="AU2" t="s">
        <v>59</v>
      </c>
      <c r="AV2">
        <v>0</v>
      </c>
      <c r="AW2" t="s">
        <v>61</v>
      </c>
    </row>
    <row r="5" spans="1:49" x14ac:dyDescent="0.2">
      <c r="A5" t="s">
        <v>62</v>
      </c>
    </row>
    <row r="7" spans="1:49" x14ac:dyDescent="0.2">
      <c r="A7" t="s">
        <v>63</v>
      </c>
    </row>
    <row r="8" spans="1:49" x14ac:dyDescent="0.2">
      <c r="B8" t="s">
        <v>64</v>
      </c>
      <c r="C8" t="s">
        <v>65</v>
      </c>
      <c r="D8" t="s">
        <v>66</v>
      </c>
    </row>
    <row r="9" spans="1:49" x14ac:dyDescent="0.2">
      <c r="A9" t="s">
        <v>67</v>
      </c>
      <c r="B9">
        <f>N2</f>
        <v>20</v>
      </c>
      <c r="C9">
        <v>1.6</v>
      </c>
      <c r="D9">
        <f>B9*C9</f>
        <v>32</v>
      </c>
    </row>
    <row r="10" spans="1:49" x14ac:dyDescent="0.2">
      <c r="A10" t="s">
        <v>68</v>
      </c>
      <c r="B10">
        <f>Q2</f>
        <v>34</v>
      </c>
      <c r="C10">
        <v>4.4000000000000004</v>
      </c>
      <c r="D10">
        <f t="shared" ref="D10:D11" si="0">B10*C10</f>
        <v>149.60000000000002</v>
      </c>
    </row>
    <row r="11" spans="1:49" x14ac:dyDescent="0.2">
      <c r="A11" t="s">
        <v>69</v>
      </c>
      <c r="B11">
        <f>T2</f>
        <v>34</v>
      </c>
      <c r="C11">
        <v>7.8</v>
      </c>
      <c r="D11">
        <f t="shared" si="0"/>
        <v>265.2</v>
      </c>
    </row>
    <row r="12" spans="1:49" x14ac:dyDescent="0.2">
      <c r="A12" s="10" t="s">
        <v>70</v>
      </c>
      <c r="B12" s="10">
        <f>SUM(B9:B11)</f>
        <v>88</v>
      </c>
      <c r="C12" s="10">
        <f t="shared" ref="C12:D12" si="1">SUM(C9:C11)</f>
        <v>13.8</v>
      </c>
      <c r="D12" s="10">
        <f t="shared" si="1"/>
        <v>446.8</v>
      </c>
    </row>
    <row r="14" spans="1:49" x14ac:dyDescent="0.2">
      <c r="A14" t="s">
        <v>73</v>
      </c>
    </row>
    <row r="16" spans="1:49" x14ac:dyDescent="0.2">
      <c r="A16" t="s">
        <v>71</v>
      </c>
    </row>
    <row r="18" spans="1:1" x14ac:dyDescent="0.2">
      <c r="A18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deaktiva" ma:contentTypeID="0x0101009148F5A04DDD49CBA7127AADA5FB792B00AADE34325A8B49CDA8BB4DB53328F21400157270CFF00BB24CB4C5BDAF2F2AB653" ma:contentTypeVersion="13" ma:contentTypeDescription="Last opp et bilde." ma:contentTypeScope="" ma:versionID="7039950a0a15cedcf3c13e67f3fadc20">
  <xsd:schema xmlns:xsd="http://www.w3.org/2001/XMLSchema" xmlns:xs="http://www.w3.org/2001/XMLSchema" xmlns:p="http://schemas.microsoft.com/office/2006/metadata/properties" xmlns:ns1="http://schemas.microsoft.com/sharepoint/v3" xmlns:ns2="72F7209F-8781-43C6-B948-72CA818BF989" xmlns:ns3="http://schemas.microsoft.com/sharepoint/v3/fields" xmlns:ns4="bed80fc7-590e-4cfa-87a5-66cff8cee1f2" targetNamespace="http://schemas.microsoft.com/office/2006/metadata/properties" ma:root="true" ma:fieldsID="fe1891665a06633b248bea65e582bcac" ns1:_="" ns2:_="" ns3:_="" ns4:_="">
    <xsd:import namespace="http://schemas.microsoft.com/sharepoint/v3"/>
    <xsd:import namespace="72F7209F-8781-43C6-B948-72CA818BF989"/>
    <xsd:import namespace="http://schemas.microsoft.com/sharepoint/v3/fields"/>
    <xsd:import namespace="bed80fc7-590e-4cfa-87a5-66cff8cee1f2"/>
    <xsd:element name="properties">
      <xsd:complexType>
        <xsd:sequence>
          <xsd:element name="documentManagement">
            <xsd:complexType>
              <xsd:all>
                <xsd:element ref="ns1:File_x0020_Type" minOccurs="0"/>
                <xsd:element ref="ns1:HTML_x0020_File_x0020_Type" minOccurs="0"/>
                <xsd:element ref="ns2:ImageWidth" minOccurs="0"/>
                <xsd:element ref="ns2:ImageHeight" minOccurs="0"/>
                <xsd:element ref="ns2:ImageCreateDate" minOccurs="0"/>
                <xsd:element ref="ns2:ThumbnailExists" minOccurs="0"/>
                <xsd:element ref="ns2:PreviewExists" minOccurs="0"/>
                <xsd:element ref="ns3:wic_System_Copyright" minOccurs="0"/>
                <xsd:element ref="ns1:PublishingStartDate" minOccurs="0"/>
                <xsd:element ref="ns1:PublishingExpirationDate" minOccurs="0"/>
                <xsd:element ref="ns4:TaxCatchAll" minOccurs="0"/>
                <xsd:element ref="ns1:FileRef" minOccurs="0"/>
                <xsd:element ref="ns1:FSObjType" minOccurs="0"/>
                <xsd:element ref="ns4:m5e3dcb6a9f54421836cb0c014f5f335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_x0020_Type" ma:index="3" nillable="true" ma:displayName="Filtype" ma:hidden="true" ma:internalName="File_x0020_Type" ma:readOnly="true">
      <xsd:simpleType>
        <xsd:restriction base="dms:Text"/>
      </xsd:simpleType>
    </xsd:element>
    <xsd:element name="HTML_x0020_File_x0020_Type" ma:index="4" nillable="true" ma:displayName="HTML-filtype" ma:hidden="true" ma:internalName="HTML_x0020_File_x0020_Type" ma:readOnly="true">
      <xsd:simpleType>
        <xsd:restriction base="dms:Text"/>
      </xsd:simpleType>
    </xsd:element>
    <xsd:element name="PublishingStartDate" ma:index="20" nillable="true" ma:displayName="Planlagt startdato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Planlagt utløpsdato" ma:description="" ma:hidden="true" ma:internalName="PublishingExpirationDate">
      <xsd:simpleType>
        <xsd:restriction base="dms:Unknown"/>
      </xsd:simpleType>
    </xsd:element>
    <xsd:element name="FileRef" ma:index="26" nillable="true" ma:displayName="URL-bane" ma:hidden="true" ma:list="Docs" ma:internalName="FileRef" ma:readOnly="true" ma:showField="FullUrl">
      <xsd:simpleType>
        <xsd:restriction base="dms:Lookup"/>
      </xsd:simpleType>
    </xsd:element>
    <xsd:element name="FSObjType" ma:index="27" nillable="true" ma:displayName="Elementtype" ma:hidden="true" ma:list="Docs" ma:internalName="FSObjType" ma:readOnly="true" ma:showField="FSTyp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F7209F-8781-43C6-B948-72CA818BF989" elementFormDefault="qualified">
    <xsd:import namespace="http://schemas.microsoft.com/office/2006/documentManagement/types"/>
    <xsd:import namespace="http://schemas.microsoft.com/office/infopath/2007/PartnerControls"/>
    <xsd:element name="ImageWidth" ma:index="10" nillable="true" ma:displayName="Bredde" ma:internalName="ImageWidth" ma:readOnly="true">
      <xsd:simpleType>
        <xsd:restriction base="dms:Unknown"/>
      </xsd:simpleType>
    </xsd:element>
    <xsd:element name="ImageHeight" ma:index="11" nillable="true" ma:displayName="Høyde" ma:internalName="ImageHeight" ma:readOnly="true">
      <xsd:simpleType>
        <xsd:restriction base="dms:Unknown"/>
      </xsd:simpleType>
    </xsd:element>
    <xsd:element name="ImageCreateDate" ma:index="12" nillable="true" ma:displayName="Dato da bildet ble tatt" ma:format="DateTime" ma:hidden="true" ma:internalName="ImageCreateDate">
      <xsd:simpleType>
        <xsd:restriction base="dms:DateTime"/>
      </xsd:simpleType>
    </xsd:element>
    <xsd:element name="ThumbnailExists" ma:index="14" nillable="true" ma:displayName="Miniatyrbilde finnes" ma:default="FALSE" ma:hidden="true" ma:internalName="ThumbnailExists" ma:readOnly="true">
      <xsd:simpleType>
        <xsd:restriction base="dms:Boolean"/>
      </xsd:simpleType>
    </xsd:element>
    <xsd:element name="PreviewExists" ma:index="15" nillable="true" ma:displayName="Forhåndsvisning finnes" ma:default="FALSE" ma:hidden="true" ma:internalName="PreviewExists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19" nillable="true" ma:displayName="Opphavsrett" ma:internalName="wic_System_Copyrigh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d80fc7-590e-4cfa-87a5-66cff8cee1f2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Global taksonomikolonne" ma:hidden="true" ma:list="{e80c4ac3-96da-412e-b78b-3e4000e1e826}" ma:internalName="TaxCatchAll" ma:showField="CatchAllData" ma:web="bed80fc7-590e-4cfa-87a5-66cff8cee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5e3dcb6a9f54421836cb0c014f5f335" ma:index="31" nillable="true" ma:taxonomy="true" ma:internalName="m5e3dcb6a9f54421836cb0c014f5f335" ma:taxonomyFieldName="Bildekategori" ma:displayName="Bildekategori" ma:readOnly="false" ma:fieldId="{65e3dcb6-a9f5-4421-836c-b0c014f5f335}" ma:taxonomyMulti="true" ma:sspId="87700dda-0dcb-48e8-ae04-a25f51450c65" ma:termSetId="04b4af6c-c762-4d79-810d-36a7a851c68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7" ma:displayName="Redigerer"/>
        <xsd:element ref="dcterms:created" minOccurs="0" maxOccurs="1"/>
        <xsd:element ref="dc:identifier" minOccurs="0" maxOccurs="1"/>
        <xsd:element name="contentType" minOccurs="0" maxOccurs="1" type="xsd:string" ma:index="23" ma:displayName="Innholdstype"/>
        <xsd:element ref="dc:title" minOccurs="0" maxOccurs="1" ma:index="9" ma:displayName="Tittel"/>
        <xsd:element ref="dc:subject" minOccurs="0" maxOccurs="1"/>
        <xsd:element ref="dc:description" minOccurs="0" maxOccurs="1" ma:index="13" ma:displayName="Kommentarer"/>
        <xsd:element name="keywords" minOccurs="0" maxOccurs="1" type="xsd:string" ma:index="18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d80fc7-590e-4cfa-87a5-66cff8cee1f2"/>
    <m5e3dcb6a9f54421836cb0c014f5f335 xmlns="bed80fc7-590e-4cfa-87a5-66cff8cee1f2">
      <Terms xmlns="http://schemas.microsoft.com/office/infopath/2007/PartnerControls"/>
    </m5e3dcb6a9f54421836cb0c014f5f335>
    <PublishingExpirationDate xmlns="http://schemas.microsoft.com/sharepoint/v3" xsi:nil="true"/>
    <ImageCreateDate xmlns="72F7209F-8781-43C6-B948-72CA818BF989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2AA41EB2-259F-4355-9AF0-22F0DD4C10BB}"/>
</file>

<file path=customXml/itemProps2.xml><?xml version="1.0" encoding="utf-8"?>
<ds:datastoreItem xmlns:ds="http://schemas.openxmlformats.org/officeDocument/2006/customXml" ds:itemID="{B4DD6B7D-8D80-4575-B12E-AA405E4FAF31}"/>
</file>

<file path=customXml/itemProps3.xml><?xml version="1.0" encoding="utf-8"?>
<ds:datastoreItem xmlns:ds="http://schemas.openxmlformats.org/officeDocument/2006/customXml" ds:itemID="{50924DFE-70DE-47D2-9358-4E2CD37FB9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 User</dc:creator>
  <cp:keywords/>
  <dc:description/>
  <cp:lastModifiedBy>Microsoft Office User</cp:lastModifiedBy>
  <dcterms:created xsi:type="dcterms:W3CDTF">2021-04-08T17:03:19Z</dcterms:created>
  <dcterms:modified xsi:type="dcterms:W3CDTF">2021-04-08T17:18:24Z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0x0101009148F5A04DDD49CBA7127AADA5FB792B00AADE34325A8B49CDA8BB4DB53328F21400157270CFF00BB24CB4C5BDAF2F2AB653</vt:lpwstr>
  </property>
  <property fmtid="{D5CDD505-2E9C-101B-9397-08002B2CF9AE}" pid="4" name="Bildekategori">
    <vt:lpwstr/>
  </property>
</Properties>
</file>